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565" activeTab="0"/>
  </bookViews>
  <sheets>
    <sheet name="40b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aa">#REF!</definedName>
    <definedName name="bbb">#REF!</definedName>
    <definedName name="ccc">#REF!</definedName>
    <definedName name="ddd">#REF!</definedName>
    <definedName name="eee">#REF!</definedName>
    <definedName name="fff">#REF!</definedName>
    <definedName name="ggg">#REF!</definedName>
  </definedNames>
  <calcPr fullCalcOnLoad="1"/>
</workbook>
</file>

<file path=xl/sharedStrings.xml><?xml version="1.0" encoding="utf-8"?>
<sst xmlns="http://schemas.openxmlformats.org/spreadsheetml/2006/main" count="436" uniqueCount="320">
  <si>
    <t xml:space="preserve">ADMINISTRAŢIA LOCALĂ           </t>
  </si>
  <si>
    <t xml:space="preserve">(Anexa 40b </t>
  </si>
  <si>
    <t>Instituţia………</t>
  </si>
  <si>
    <t>la normele metodologice)</t>
  </si>
  <si>
    <t xml:space="preserve">SITUAŢIA  ACTIVELOR ŞI DATORIILOR  FINANCIARE ALE INSTITUŢIILOR PUBLICE </t>
  </si>
  <si>
    <t>DIN ADMINISTRAŢIA LOCALĂ  la data de 31 martie 2012</t>
  </si>
  <si>
    <t>cod 18</t>
  </si>
  <si>
    <t xml:space="preserve">  -lei-</t>
  </si>
  <si>
    <t>Nr. Rand</t>
  </si>
  <si>
    <t>Cod rând</t>
  </si>
  <si>
    <t xml:space="preserve">Sold la începutul anului </t>
  </si>
  <si>
    <t>Sold la sfârşitul perioadei</t>
  </si>
  <si>
    <t>A</t>
  </si>
  <si>
    <t>B</t>
  </si>
  <si>
    <t>C</t>
  </si>
  <si>
    <t xml:space="preserve">  ACTIVE FINANCIARE </t>
  </si>
  <si>
    <t>X</t>
  </si>
  <si>
    <t>NUMERAR SI DEPOZITE, din care:</t>
  </si>
  <si>
    <t>A1</t>
  </si>
  <si>
    <t xml:space="preserve">Numerar </t>
  </si>
  <si>
    <t>Numerar  în lei în casieria institutiilor publice locale si  ale instituţiilor publice de subordonare locală, (ct.5311)</t>
  </si>
  <si>
    <t>4</t>
  </si>
  <si>
    <t>Disponibilităţi în lei ale instituţiilor publice locale şi  ale instituţiilor publice de subordonare locală,   la trezorerii (ct.510+5121+5125+5151+5161+5171+5211+528+5292+5294+5299+550+551+552+555+5581+5582+560+561+562) din care :</t>
  </si>
  <si>
    <t>5</t>
  </si>
  <si>
    <t>Disponibilităţi în lei din împrumuturi interne şi externe contractate de autorităţile administraţiei publice locale       (ct.5161)</t>
  </si>
  <si>
    <t>5.1</t>
  </si>
  <si>
    <t xml:space="preserve">Fonduri externe nerambursabile preaderare </t>
  </si>
  <si>
    <t>6</t>
  </si>
  <si>
    <t xml:space="preserve">Fonduri externe nerambursabile postaderare </t>
  </si>
  <si>
    <t>7</t>
  </si>
  <si>
    <t>Total (în baze cash) (rd.04+05)</t>
  </si>
  <si>
    <t>8</t>
  </si>
  <si>
    <t>Dobânzi de încasat aferente disponibilităţilor instituţiilor publice locale si ale instituţiilor  publice  de subordonare locala  la trezorerii (ct.5187)</t>
  </si>
  <si>
    <t>9</t>
  </si>
  <si>
    <t>Total (în baze accrual) (rd.08+09)</t>
  </si>
  <si>
    <t>10</t>
  </si>
  <si>
    <t xml:space="preserve">Execedentele cumulate ale bugetelor locale (ct.5212+5213) </t>
  </si>
  <si>
    <t>11</t>
  </si>
  <si>
    <t>Disponibil din fondul de rulment (ct.5221)</t>
  </si>
  <si>
    <t>12</t>
  </si>
  <si>
    <t>Total (în baze cash) (rd.11)</t>
  </si>
  <si>
    <t>13</t>
  </si>
  <si>
    <t>Dobânzi   de încasat aferente disponibilităţilor din execedentele cumulate ale bugetelor locale  şi ale instituţiilor de subordonare  locală   (ct.5187)</t>
  </si>
  <si>
    <t>14</t>
  </si>
  <si>
    <t>Total ( în baze accrual) ( rd.13+14)</t>
  </si>
  <si>
    <t>15</t>
  </si>
  <si>
    <t>Depozite constituite  din fondul de rulment (ct.5222)</t>
  </si>
  <si>
    <t>16</t>
  </si>
  <si>
    <t>Dobânzi   de încasat aferente depozitelor din fondul de rulment al   instituţiilor publice locale      (ct.5187)</t>
  </si>
  <si>
    <t>17</t>
  </si>
  <si>
    <t>Total ( în baze accrual)( rd.16+17)</t>
  </si>
  <si>
    <t>18</t>
  </si>
  <si>
    <t>Depozite  ale instituţiilor publice  (ct.  5153 +5602)</t>
  </si>
  <si>
    <t>19</t>
  </si>
  <si>
    <t>Dobânzi   de încasat aferente  depozitelor  instituţiilor publice locale şi ale instituţiilor de subordonare  locală  la  trezorerie   (ct.5187)</t>
  </si>
  <si>
    <t>20</t>
  </si>
  <si>
    <t>Total ( în baze accrual)( rd.19+20)</t>
  </si>
  <si>
    <t>21</t>
  </si>
  <si>
    <t>Avansuri de trezorerie, acordate în lei  (ct. 542)</t>
  </si>
  <si>
    <t>22</t>
  </si>
  <si>
    <t>Alte valori (ct.532)</t>
  </si>
  <si>
    <t>23</t>
  </si>
  <si>
    <t xml:space="preserve">A2
</t>
  </si>
  <si>
    <r>
      <t xml:space="preserve">Depozite transferabile (Disponibilităţi în conturi curente şi de depozit), </t>
    </r>
    <r>
      <rPr>
        <b/>
        <i/>
        <u val="single"/>
        <sz val="10"/>
        <rFont val="Arial"/>
        <family val="2"/>
      </rPr>
      <t>din care:</t>
    </r>
  </si>
  <si>
    <r>
      <t xml:space="preserve"> 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-</t>
    </r>
    <r>
      <rPr>
        <b/>
        <i/>
        <sz val="10"/>
        <rFont val="Arial"/>
        <family val="2"/>
      </rPr>
      <t xml:space="preserve">Disponibilităţi la </t>
    </r>
    <r>
      <rPr>
        <b/>
        <i/>
        <u val="single"/>
        <sz val="10"/>
        <rFont val="Arial"/>
        <family val="2"/>
      </rPr>
      <t>instituţii de credit</t>
    </r>
    <r>
      <rPr>
        <b/>
        <i/>
        <sz val="10"/>
        <rFont val="Arial"/>
        <family val="2"/>
      </rPr>
      <t xml:space="preserve"> rezidente </t>
    </r>
  </si>
  <si>
    <t>Disponibilităţi   ale instituţiilor publice locale  şi ale instituţiilor de subordonare  locală   la instituţiile de credit rezidente (ct.5112+.5121+5124+5125+5131+5132+5151+5152+ +5161+5162+5171+5172+550+5601) din care :</t>
  </si>
  <si>
    <t>Numerar în valută  în casieria instituţiilor publice,  (ct.5314)</t>
  </si>
  <si>
    <t>Total (în baze cash) (rd.32+35)</t>
  </si>
  <si>
    <t>Dobânzi   de încasat aferente disponibilităţilor   instituţiilor publice locale şi ale instituţiilor de subordonare  locală  la  instituţiile de credit rezidente   (ct.5187)</t>
  </si>
  <si>
    <t>Total ( în baze accrual)( rd.36+37)</t>
  </si>
  <si>
    <t>Depozite  ale instituţiilor publice la  instituţiile de credit rezidente (ct.  5153 +5602)</t>
  </si>
  <si>
    <t>Dobânzi   de încasat aferente  depozitelor  instituţiilor publice locale şi ale instituţiilor de subordonare  locală  la  instituţiile de credit rezidente   (ct.5187)</t>
  </si>
  <si>
    <t>Total ( în baze accrual)( rd.39+40)</t>
  </si>
  <si>
    <t>Acreditive în lei  ale  instituţiilor locale  şi ale ale instituţiilor de subordonare locală  la instituţiile de credit rezidente (ct.5411)</t>
  </si>
  <si>
    <t xml:space="preserve">Acreditive în valută   ale  instituţiilor locale  şi ale  instituţiilor de subordonare locală la instituţiile de credit rezidente (ct.5412) </t>
  </si>
  <si>
    <r>
      <t xml:space="preserve"> </t>
    </r>
    <r>
      <rPr>
        <i/>
        <sz val="10"/>
        <rFont val="Arial"/>
        <family val="2"/>
      </rPr>
      <t>-</t>
    </r>
    <r>
      <rPr>
        <b/>
        <i/>
        <sz val="10"/>
        <rFont val="Arial"/>
        <family val="2"/>
      </rPr>
      <t xml:space="preserve">disponibilităţi la </t>
    </r>
    <r>
      <rPr>
        <b/>
        <i/>
        <u val="single"/>
        <sz val="10"/>
        <rFont val="Arial"/>
        <family val="2"/>
      </rPr>
      <t>alţi rezidenţi</t>
    </r>
  </si>
  <si>
    <t>Disponibilităţi   ale instituţiilor publice aflate la alţi rezidenţi (terţi) (ct.461+2678)</t>
  </si>
  <si>
    <t>Total (în baze cash)( rd.51)</t>
  </si>
  <si>
    <t>A.3</t>
  </si>
  <si>
    <t>Alte disponibilităţi</t>
  </si>
  <si>
    <t xml:space="preserve"> -disponibilităţi la institutii de credit din  străinătate</t>
  </si>
  <si>
    <t>Disponibilităţi ale reprezentantelor din străinătate                         ( ct.5124)</t>
  </si>
  <si>
    <t>Dobânzi de încasat aferente disponibilităţilor, reprezentantelor din străinătate   (ct.5187)</t>
  </si>
  <si>
    <t>Total (în baze accrual)(rd.62+63)</t>
  </si>
  <si>
    <t>Avansuri de trezorerie, acordate  (ct. 542)</t>
  </si>
  <si>
    <t>Acreditive la instituţii de credit în  străinătate (ct.5412)</t>
  </si>
  <si>
    <t>TITLURI, ALTELE DECAT ACŢIUNI, din care:</t>
  </si>
  <si>
    <t>Titluri, altele decât acţiuni, exclusiv produsele  financiare derivate</t>
  </si>
  <si>
    <t xml:space="preserve">B.1
</t>
  </si>
  <si>
    <r>
      <t xml:space="preserve"> Titluri pe termen scurt, altele decât acţiuni şi produse financiare derivate (</t>
    </r>
    <r>
      <rPr>
        <sz val="10"/>
        <rFont val="Arial"/>
        <family val="2"/>
      </rPr>
      <t>detinute de catre administraţia locală şi de institutiile de subordonare locală)</t>
    </r>
  </si>
  <si>
    <t xml:space="preserve"> Titluri pe termen scurt, altele decât acţiuni şi produse financiare derivate deţinute de către  administraţia locală şi de instituţiile de subordonare locală.Total (rd.74+75+76+77), din care emise de:</t>
  </si>
  <si>
    <r>
      <t xml:space="preserve">      -B.N.R. </t>
    </r>
    <r>
      <rPr>
        <sz val="8"/>
        <rFont val="Arial"/>
        <family val="2"/>
      </rPr>
      <t>(S121)</t>
    </r>
  </si>
  <si>
    <r>
      <t xml:space="preserve">      -Institutii de credit rezidente </t>
    </r>
    <r>
      <rPr>
        <sz val="8"/>
        <rFont val="Arial"/>
        <family val="2"/>
      </rPr>
      <t>(S122)</t>
    </r>
  </si>
  <si>
    <r>
      <t xml:space="preserve">      -Alti rezidenti </t>
    </r>
    <r>
      <rPr>
        <sz val="8"/>
        <rFont val="Arial"/>
        <family val="2"/>
      </rPr>
      <t>(S123,124,125)</t>
    </r>
  </si>
  <si>
    <r>
      <t xml:space="preserve">      -Nerezidenti</t>
    </r>
    <r>
      <rPr>
        <sz val="8"/>
        <rFont val="Arial"/>
        <family val="2"/>
      </rPr>
      <t xml:space="preserve"> (S21,S22)</t>
    </r>
  </si>
  <si>
    <t>I</t>
  </si>
  <si>
    <r>
      <t xml:space="preserve">Total </t>
    </r>
    <r>
      <rPr>
        <sz val="10"/>
        <rFont val="Arial"/>
        <family val="2"/>
      </rPr>
      <t>(la valoare nominala) (rd. 73)</t>
    </r>
  </si>
  <si>
    <t xml:space="preserve">B.2
</t>
  </si>
  <si>
    <t xml:space="preserve"> Titluri pe termen lung, altele decât acţiuni şi produse financiare derivate</t>
  </si>
  <si>
    <t xml:space="preserve">1
</t>
  </si>
  <si>
    <t>Titluri pe termen lung, altele decât acţiuni şi produse financiare derivate deţinute  de către administraţia  locală (instituţiile locale) şi instituţiile de subordonare locală. Total (rd.87+88+89+90), din care emise de:</t>
  </si>
  <si>
    <r>
      <t xml:space="preserve">      -Instituţii de credit rezidente  </t>
    </r>
    <r>
      <rPr>
        <sz val="8"/>
        <rFont val="Arial"/>
        <family val="2"/>
      </rPr>
      <t>(S122)</t>
    </r>
  </si>
  <si>
    <r>
      <t xml:space="preserve">      -Alti rezidenţi  </t>
    </r>
    <r>
      <rPr>
        <sz val="8"/>
        <rFont val="Arial"/>
        <family val="2"/>
      </rPr>
      <t>(S123,124,125)</t>
    </r>
  </si>
  <si>
    <r>
      <t xml:space="preserve">      -Nerezidenţi </t>
    </r>
    <r>
      <rPr>
        <sz val="8"/>
        <rFont val="Arial"/>
        <family val="2"/>
      </rPr>
      <t xml:space="preserve"> (S21,S22)</t>
    </r>
  </si>
  <si>
    <t>Obligaţiuni  şi alte titluri deţinute în contul creanţelor bugetare (ct.265-2962). Total (rd.92+93+94+95+96), din care emise de:</t>
  </si>
  <si>
    <r>
      <t xml:space="preserve">      -Operatori economici  </t>
    </r>
    <r>
      <rPr>
        <sz val="8"/>
        <rFont val="Arial"/>
        <family val="2"/>
      </rPr>
      <t>(S11)</t>
    </r>
  </si>
  <si>
    <t>Total ( rd.86+91)</t>
  </si>
  <si>
    <t>CREDITE ACORDATE, din care:</t>
  </si>
  <si>
    <t>C1</t>
  </si>
  <si>
    <t>Credite pe termen scurt -  acordate</t>
  </si>
  <si>
    <r>
      <t xml:space="preserve">Credite  pe termen scurt acordate din bugetul  local  instituţiilor  de subordonare locală, (ct.4682) </t>
    </r>
    <r>
      <rPr>
        <b/>
        <sz val="10"/>
        <rFont val="Arial"/>
        <family val="2"/>
      </rPr>
      <t>(S1313)</t>
    </r>
  </si>
  <si>
    <t>D</t>
  </si>
  <si>
    <t>ACTIUNI SI ALTE PARTICIPATII</t>
  </si>
  <si>
    <r>
      <t xml:space="preserve">Acţiuni şi alte titluri, exclusiv acţiuni </t>
    </r>
    <r>
      <rPr>
        <b/>
        <sz val="10"/>
        <rFont val="Arial"/>
        <family val="2"/>
      </rPr>
      <t>ale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organismelor de plasament colectiv </t>
    </r>
  </si>
  <si>
    <t xml:space="preserve">D.1
</t>
  </si>
  <si>
    <r>
      <t xml:space="preserve">Acţiuni cotate </t>
    </r>
    <r>
      <rPr>
        <i/>
        <sz val="10"/>
        <rFont val="Arial"/>
        <family val="2"/>
      </rPr>
      <t>(se includ şi acţiunile deţinute de instituţiile publice locale  provenite din conversia creanţelor bugetare în acţiuni )</t>
    </r>
  </si>
  <si>
    <t xml:space="preserve"> Acţiuni cotate deţinute de autorităţile locale la operatorii economici (ct.2601-2961) (S11)</t>
  </si>
  <si>
    <t>Acţiuni cotate deţinute de autorităţile locale la instituţii financiare şi de credit  rezidente  (ct.2601-2961) (S122)</t>
  </si>
  <si>
    <t>Acţiuni cotate deţinute de autorităţile locale la societăţi de asigurări rezidente  (ct.2601-2961)(S125)</t>
  </si>
  <si>
    <r>
      <t xml:space="preserve">Total </t>
    </r>
    <r>
      <rPr>
        <i/>
        <sz val="10"/>
        <rFont val="Arial"/>
        <family val="2"/>
      </rPr>
      <t>(</t>
    </r>
    <r>
      <rPr>
        <sz val="10"/>
        <rFont val="Arial"/>
        <family val="2"/>
      </rPr>
      <t>la val. ctb. netă = la valoarea de intrare mai puţin ajustările cumulate pentru pierderea de valoare) (rd.123+124+125)</t>
    </r>
  </si>
  <si>
    <t xml:space="preserve">D.2
</t>
  </si>
  <si>
    <r>
      <t xml:space="preserve">Acţiuni necotate </t>
    </r>
    <r>
      <rPr>
        <sz val="10"/>
        <rFont val="Arial"/>
        <family val="2"/>
      </rPr>
      <t xml:space="preserve">(se includ şi acţiunile deţinute de instituţiile publice locale  provenite din conversia creanţelor bugetare în acţiuni ) </t>
    </r>
  </si>
  <si>
    <t>Acţiuni necotate deţinute de autorităţile locale la operatorii economici (ct.2602-2961)(S11)</t>
  </si>
  <si>
    <t>Acţiuni necotate deţinute de autorităţile locale la instituţii financiare şi de credit  rezidente  (ct.2602-2961) (S122)</t>
  </si>
  <si>
    <t>Acţiuni necotate deţinute de autorităţile locale la societăţi de asigurări rezidente (ct.2602-2961)(S125)</t>
  </si>
  <si>
    <r>
      <t xml:space="preserve">Total </t>
    </r>
    <r>
      <rPr>
        <sz val="10"/>
        <rFont val="Arial"/>
        <family val="2"/>
      </rPr>
      <t>(la valoarea contabilă netă (la valoarea de intrare mai puţin ajustările cumulate pentru pierderea de valoare)(rd.131+132+133)</t>
    </r>
  </si>
  <si>
    <t>D.3</t>
  </si>
  <si>
    <t>Alte participaţii</t>
  </si>
  <si>
    <t>Participaţiile autorităţilor locale la alte societăţi care nu sunt organizate pe acţiuni (regii autonome,  srl, comandită,  etc.) (ct.2601+ 2602-2961)</t>
  </si>
  <si>
    <r>
      <t xml:space="preserve">Total </t>
    </r>
    <r>
      <rPr>
        <sz val="10"/>
        <rFont val="Arial"/>
        <family val="2"/>
      </rPr>
      <t>(la valoarea de intrare mai puţin ajustările cumulate pentru pierderea de valoare)(rd.141)</t>
    </r>
  </si>
  <si>
    <t>E</t>
  </si>
  <si>
    <t>ALTE CONTURI DE PRIMIT</t>
  </si>
  <si>
    <t>E.1</t>
  </si>
  <si>
    <t xml:space="preserve">Credite comerciale şi avansuri acordate </t>
  </si>
  <si>
    <t>Creanţe comerciale necurente legate de livrări de bunuri şi servicii de către autorităţile locale sau de instituţii subordonate acestora (ct.4112+4118+4612-4912-4962).Total (rd.158+159+160+164)                      din care:</t>
  </si>
  <si>
    <t xml:space="preserve">   -de la populaţie</t>
  </si>
  <si>
    <r>
      <t xml:space="preserve">   -de la operatori economici  </t>
    </r>
    <r>
      <rPr>
        <sz val="8"/>
        <rFont val="Arial"/>
        <family val="2"/>
      </rPr>
      <t>(S11</t>
    </r>
    <r>
      <rPr>
        <sz val="10"/>
        <rFont val="Arial"/>
        <family val="2"/>
      </rPr>
      <t xml:space="preserve">), </t>
    </r>
  </si>
  <si>
    <t xml:space="preserve">   -de la instituţiile publice, din care: (rd.161+162+163)</t>
  </si>
  <si>
    <r>
      <t xml:space="preserve">              - Administraţia centrală  </t>
    </r>
    <r>
      <rPr>
        <sz val="8"/>
        <rFont val="Arial"/>
        <family val="2"/>
      </rPr>
      <t>(S1311)</t>
    </r>
  </si>
  <si>
    <r>
      <t xml:space="preserve">              - Administraţia locală     </t>
    </r>
    <r>
      <rPr>
        <sz val="8"/>
        <rFont val="Arial"/>
        <family val="2"/>
      </rPr>
      <t>(S1313)</t>
    </r>
  </si>
  <si>
    <r>
      <t xml:space="preserve">              - Asigurări sociale   </t>
    </r>
    <r>
      <rPr>
        <sz val="8"/>
        <rFont val="Arial"/>
        <family val="2"/>
      </rPr>
      <t>(S1314)</t>
    </r>
  </si>
  <si>
    <r>
      <t xml:space="preserve">   -de la nerezidenţi </t>
    </r>
    <r>
      <rPr>
        <sz val="8"/>
        <rFont val="Arial"/>
        <family val="2"/>
      </rPr>
      <t xml:space="preserve"> (S21,S22)</t>
    </r>
  </si>
  <si>
    <t>Creanţe comerciale curente legate de livrări de bunuri şi servicii de către autorităţile locale sau de instituţii subordonate acestora (ct.232+234+409+4111+4118+413+418+4611-4911-4961).Total (rd.166+167+168+172)          din care de la  :</t>
  </si>
  <si>
    <t xml:space="preserve"> - de la gospodăriile populaţiei (S14)</t>
  </si>
  <si>
    <t xml:space="preserve"> de la operatori economici  (S11),</t>
  </si>
  <si>
    <t xml:space="preserve">  -de la instituţiile publice, din care: (rd.169+170+171)</t>
  </si>
  <si>
    <t xml:space="preserve">       - Administraţia centrală (S1311)</t>
  </si>
  <si>
    <t xml:space="preserve">       - Administraţia locală    (S1313)</t>
  </si>
  <si>
    <t xml:space="preserve">     - Asigurări sociale   (S1314)</t>
  </si>
  <si>
    <t xml:space="preserve">             -din care:creanţele unităţilor sanitare cu paturi faţă de Casele de Sănătate </t>
  </si>
  <si>
    <t xml:space="preserve"> -de la   nerezidenţi  (S21,S22)</t>
  </si>
  <si>
    <t>E.2</t>
  </si>
  <si>
    <t>Alte conturi de primit, exclusiv creditele comerciale şi avansurile</t>
  </si>
  <si>
    <t>Creanţe ale bugetului local (ct.464-497). Total (rd.177+178+179+183), din care:</t>
  </si>
  <si>
    <t xml:space="preserve">   -de la gospodăriile populaţiei (S14)</t>
  </si>
  <si>
    <t xml:space="preserve">  -de la operatori economici  (S11), </t>
  </si>
  <si>
    <t xml:space="preserve">   -de la instituţiile publice, din care: (rd.180+181+182)</t>
  </si>
  <si>
    <t>Creanţe ale fondului de risc (ct.461)</t>
  </si>
  <si>
    <t>Total creanţe (rd.176+184)</t>
  </si>
  <si>
    <t>Creanţe din operaţiuni cu fonduri externe nerambursabile de la Comisia Europeană</t>
  </si>
  <si>
    <t>Sume de primit de la Autoritatea de Certificare şi Plată, Autorităţilor  de Management şi Agenţiile de Plăţi                  reprezentând fonduri externe nerambursabile postaderare(ct.4583.1)</t>
  </si>
  <si>
    <t>Sume de primit de la Autoritatea de Certificare şi Plată, Autorităţilor de Management şi Agenţiile de Plăţi                  reprezentând fonduri de la bugetul de stat (ct.4583.2)</t>
  </si>
  <si>
    <t xml:space="preserve">Sume  solicitate la rambursare aferente fondurilor externe nerambursabile postaderare în curs de virare la buget (ct.8077) </t>
  </si>
  <si>
    <t>Sume de primit de la  Comisia Europeană/alţi donatori  reprezentând venituri ale bugetului general consolidat - INSTRUMENTE STRUCTURALE, FONDURI PENTRU AGRICULTURĂ ŞI ALTE FONDURI  (ct.4505). Total din care:(rd.195+196)</t>
  </si>
  <si>
    <t>Sume de primit de la  Comisia Europeană/alţi donatori  reprezentând venituri ale bugetului general consolidat-INSTRUMENTE STRUCTURALE, FONDURI PENTRU AGRICULTURĂ ŞI ALTE FONDURI-bugetul local  (ct.4505.4)</t>
  </si>
  <si>
    <t>Sume de primit de la  Comisia Europeană/alţi donatori reprezentând venituri ale bugetului general consolidat-INSTRUMENTE STRUCTURALE, FONDURI PENTRU AGRICULTURĂ ŞI ALTE FONDURI-instituţii publice finanţate din venituri proprii/venituri proprii şi  subvenţii (ct.4505.5)</t>
  </si>
  <si>
    <t xml:space="preserve"> DATORII FINANCIARE</t>
  </si>
  <si>
    <t>A.2</t>
  </si>
  <si>
    <t xml:space="preserve">Alte depozite </t>
  </si>
  <si>
    <t xml:space="preserve">1
</t>
  </si>
  <si>
    <t xml:space="preserve">Sume datorate terţilor reprezentând garanţii şi cauţiuni aflate în conturile instituţiilor publice (ct.4281+ 462). Total (rd.204+205+206)  din care :   
           </t>
  </si>
  <si>
    <r>
      <t xml:space="preserve"> - salariaţilor </t>
    </r>
    <r>
      <rPr>
        <sz val="8"/>
        <rFont val="Arial"/>
        <family val="2"/>
      </rPr>
      <t>(S143)</t>
    </r>
  </si>
  <si>
    <r>
      <t xml:space="preserve"> - operatorilor economici </t>
    </r>
    <r>
      <rPr>
        <sz val="8"/>
        <rFont val="Arial"/>
        <family val="2"/>
      </rPr>
      <t>(S11)</t>
    </r>
    <r>
      <rPr>
        <sz val="10"/>
        <rFont val="Arial"/>
        <family val="2"/>
      </rPr>
      <t xml:space="preserve"> </t>
    </r>
  </si>
  <si>
    <t xml:space="preserve">   - instituţiilor publice, din care: (rd.207+208+209)</t>
  </si>
  <si>
    <t>B.</t>
  </si>
  <si>
    <t xml:space="preserve">ÎMPRUMUTURI PE BAZĂ DE TITLURI, ALTELE DECÂT ACTIUNI </t>
  </si>
  <si>
    <t>B.1</t>
  </si>
  <si>
    <t>ÎMPRUMUTURI PE BAZĂ DE TITLURI   pe termen scurt altele decât acţiuni şi produse financiare derivate)</t>
  </si>
  <si>
    <t xml:space="preserve"> Împrumuturi pe bază de titluri pe termen scurt altele decât acţiuni şi produse financiare derivate emise de către de către administraţia locală şi de instituţiile  de subordonare locală,(ct.5191+1611).  Total (rd.223+224+225+226)    din care achizitionate de:</t>
  </si>
  <si>
    <r>
      <t xml:space="preserve">      -B.N.R.   </t>
    </r>
    <r>
      <rPr>
        <sz val="8"/>
        <rFont val="Arial"/>
        <family val="2"/>
      </rPr>
      <t>(S121)</t>
    </r>
  </si>
  <si>
    <r>
      <t xml:space="preserve">      -Instituţii de credit rezidente   </t>
    </r>
    <r>
      <rPr>
        <sz val="8"/>
        <rFont val="Arial"/>
        <family val="2"/>
      </rPr>
      <t>(S122)</t>
    </r>
  </si>
  <si>
    <r>
      <t xml:space="preserve">      -Alti rezidenţi   </t>
    </r>
    <r>
      <rPr>
        <sz val="8"/>
        <rFont val="Arial"/>
        <family val="2"/>
      </rPr>
      <t>(S123,S124,S125)</t>
    </r>
  </si>
  <si>
    <r>
      <t xml:space="preserve">      -Nerezidenţi   </t>
    </r>
    <r>
      <rPr>
        <sz val="8"/>
        <rFont val="Arial"/>
        <family val="2"/>
      </rPr>
      <t>(S21,S22)</t>
    </r>
  </si>
  <si>
    <r>
      <t xml:space="preserve">Total </t>
    </r>
    <r>
      <rPr>
        <sz val="10"/>
        <rFont val="Arial"/>
        <family val="2"/>
      </rPr>
      <t>(la valoare nominală) rd.222</t>
    </r>
  </si>
  <si>
    <t>Dobânzi de plătit pentru împrumuturi pe bază de titluri pe termen scurt, altele decât acţiuni şi produse financiare derivate (ct.1681+5186)</t>
  </si>
  <si>
    <t>Total (în baze accrual)(rd.227+228)</t>
  </si>
  <si>
    <t>B.2</t>
  </si>
  <si>
    <t>ÎMPRUMUTURI PE BAZĂ DE TITLURI   pe termen lung, altele decât acţiuni şi produse financiare derivate)</t>
  </si>
  <si>
    <t xml:space="preserve"> Împrumuturi pe bază de titluri pe termen lung altele decât acţiuni şi produse financiare derivate emise de către administraţia locală şi de instituţiile  de subordonare locală  (ct.1612). Total (rd.242+243+244+245), din care achizitionate de:</t>
  </si>
  <si>
    <r>
      <t xml:space="preserve">Total </t>
    </r>
    <r>
      <rPr>
        <sz val="10"/>
        <rFont val="Arial"/>
        <family val="2"/>
      </rPr>
      <t>(la valoare nominală) (rd.241)</t>
    </r>
  </si>
  <si>
    <t>Dobânzi de plătit pentru împrumuturi pe bază de titluri pe termen lung, altele decât acţiuni şi produse financiare derivate (ct.1681)</t>
  </si>
  <si>
    <t>Total (în baze accrual)(rd.246+247)</t>
  </si>
  <si>
    <t>C.</t>
  </si>
  <si>
    <t>CREDITE PRIMITE, din care:</t>
  </si>
  <si>
    <t>C.1</t>
  </si>
  <si>
    <t>Credite pe termen scurt primite</t>
  </si>
  <si>
    <t>Credite pe termen scurt contractate  de autorităţile locale şi instituţii din subordinea acestora   (ct.1621+1631+1641+1671+5191+5192+5196+5198). Total (rd.263+264+265+265.1), din care acordate de:</t>
  </si>
  <si>
    <r>
      <t xml:space="preserve">        -Instituţii de credit rezidente   </t>
    </r>
    <r>
      <rPr>
        <sz val="8"/>
        <rFont val="Arial"/>
        <family val="2"/>
      </rPr>
      <t>(S122)</t>
    </r>
  </si>
  <si>
    <r>
      <t xml:space="preserve">        -Alti rezidenţi    </t>
    </r>
    <r>
      <rPr>
        <sz val="8"/>
        <rFont val="Arial"/>
        <family val="2"/>
      </rPr>
      <t>(S123,S124,S125)</t>
    </r>
  </si>
  <si>
    <r>
      <t xml:space="preserve">        -Nerezidenţi   </t>
    </r>
    <r>
      <rPr>
        <sz val="8"/>
        <rFont val="Arial"/>
        <family val="2"/>
      </rPr>
      <t xml:space="preserve"> (S21,S22)</t>
    </r>
  </si>
  <si>
    <t xml:space="preserve">Credite pe termen scurt primite din venituri din privatizare, de către instituţiile publice din administraţia locală  (ct.1621)                                                                             (S1311) </t>
  </si>
  <si>
    <r>
      <t xml:space="preserve">Credite pe termen scurt primite din contul curent general al trezoreriei statului de către instituţiile publice din administraţia locală  (ct.5198+1671) </t>
    </r>
    <r>
      <rPr>
        <b/>
        <sz val="10"/>
        <rFont val="Arial"/>
        <family val="2"/>
      </rPr>
      <t>(S 1311</t>
    </r>
    <r>
      <rPr>
        <sz val="10"/>
        <rFont val="Arial"/>
        <family val="2"/>
      </rPr>
      <t>)</t>
    </r>
  </si>
  <si>
    <r>
      <t xml:space="preserve">Credite  pe termen scurt primite  din bugetul local, de către  instituţiile publice    de subordonare locală, (ct.5195)           </t>
    </r>
    <r>
      <rPr>
        <b/>
        <sz val="10"/>
        <rFont val="Arial"/>
        <family val="2"/>
      </rPr>
      <t>(S 1311)</t>
    </r>
  </si>
  <si>
    <t>Sume primite din excedentul anului precedent pentru acoperirea golurilor temporare de casă (ct.5197)</t>
  </si>
  <si>
    <r>
      <t xml:space="preserve">Total </t>
    </r>
    <r>
      <rPr>
        <sz val="10"/>
        <rFont val="Arial"/>
        <family val="2"/>
      </rPr>
      <t>(în baze cash)(rd.262+266+267+</t>
    </r>
    <r>
      <rPr>
        <b/>
        <sz val="10"/>
        <rFont val="Arial"/>
        <family val="2"/>
      </rPr>
      <t>267.1)</t>
    </r>
  </si>
  <si>
    <t>Dobânzi de plătit aferente creditelor pe termen scurt contractate  de instituţiile publice din administraţia locală  (ct.1682+1683+1684+1685+1687+5186). Total (rd.270+271+272+272.1),din care acordate de:</t>
  </si>
  <si>
    <r>
      <t xml:space="preserve">     -</t>
    </r>
    <r>
      <rPr>
        <sz val="10"/>
        <rFont val="Arial"/>
        <family val="2"/>
      </rPr>
      <t>Instituţii de credit rezidente   (S122)</t>
    </r>
  </si>
  <si>
    <r>
      <t xml:space="preserve">     -</t>
    </r>
    <r>
      <rPr>
        <sz val="10"/>
        <rFont val="Arial"/>
        <family val="2"/>
      </rPr>
      <t>Alti rezidenţi    (S123,S124,S125)</t>
    </r>
  </si>
  <si>
    <t xml:space="preserve">     -Nerezidenţi    (S21,S22)</t>
  </si>
  <si>
    <t xml:space="preserve">     -Administraţia centrală (S1311)Dobânzi de plătit aferente creditelor pe termen scurt primite din venituri din privatizare  (ct.1687)</t>
  </si>
  <si>
    <t>Dobanzi de plătit aferente creditelor pe termen scurt primite din contul curent general al trezoreriei statului (ct.1687+5186)</t>
  </si>
  <si>
    <r>
      <t xml:space="preserve">Total </t>
    </r>
    <r>
      <rPr>
        <sz val="10"/>
        <rFont val="Arial"/>
        <family val="2"/>
      </rPr>
      <t>(dobânzi  de plătit )(rd.269+273)</t>
    </r>
  </si>
  <si>
    <r>
      <t xml:space="preserve">Total </t>
    </r>
    <r>
      <rPr>
        <sz val="10"/>
        <rFont val="Arial"/>
        <family val="2"/>
      </rPr>
      <t>(în baze accrual) (cash+dobânzi)(rd.268+274)</t>
    </r>
  </si>
  <si>
    <t>C.2</t>
  </si>
  <si>
    <t>Credite pe termen lung primite</t>
  </si>
  <si>
    <t>Credite pe termen lung primite  (contractate, garantate, asimilate, etc.)   de instituţiile publice locale (ct.1622+1632+1642+1672). Total (rd.287+288+289+289.1) din care acordate de :</t>
  </si>
  <si>
    <t xml:space="preserve">        -Administraţia centrală (S1311) Credite pe termen lung primite din venituri din privatizare de către instituţii publice din administraţia locală (ct.1622)</t>
  </si>
  <si>
    <r>
      <t>Total</t>
    </r>
    <r>
      <rPr>
        <sz val="10"/>
        <rFont val="Arial"/>
        <family val="2"/>
      </rPr>
      <t xml:space="preserve"> (în baze cash)(rd.286)</t>
    </r>
  </si>
  <si>
    <t>Dobânzi de plătit aferente creditelor pe termen lung  primite (contractate garantate, asimilate, etc.)   de instituţiile publice din administraţia locală (ct.1682+1683+1684+1685+1687)  Total (rd.292+293+294+294.1)din care acordate de :</t>
  </si>
  <si>
    <r>
      <t xml:space="preserve"> -</t>
    </r>
    <r>
      <rPr>
        <sz val="10"/>
        <rFont val="Arial"/>
        <family val="2"/>
      </rPr>
      <t>Instituţii de credit rezidente   (S122)</t>
    </r>
  </si>
  <si>
    <r>
      <t xml:space="preserve">  </t>
    </r>
    <r>
      <rPr>
        <sz val="10"/>
        <rFont val="Arial"/>
        <family val="2"/>
      </rPr>
      <t>-Alti rezidenţi ( S 123, S124, S125)</t>
    </r>
  </si>
  <si>
    <t xml:space="preserve"> -Nerezidenţi    (S21,S22)</t>
  </si>
  <si>
    <t xml:space="preserve">   -Administraţia centrală (S1311) Dobânzi de plătit aferente creditelor pe termen lung  primite din venituri din privatizare (ct.1687)</t>
  </si>
  <si>
    <r>
      <t xml:space="preserve">Total </t>
    </r>
    <r>
      <rPr>
        <sz val="10"/>
        <rFont val="Arial"/>
        <family val="2"/>
      </rPr>
      <t>dobânzi de plătit (rd.291)</t>
    </r>
  </si>
  <si>
    <r>
      <t xml:space="preserve">Total </t>
    </r>
    <r>
      <rPr>
        <sz val="10"/>
        <rFont val="Arial"/>
        <family val="2"/>
      </rPr>
      <t xml:space="preserve">(în baze accrual)(cash+dobânzi) (rd.290+295)    </t>
    </r>
  </si>
  <si>
    <t>ALTE CONTURI DE PLATIT</t>
  </si>
  <si>
    <t>Credite comerciale şi avansuri primite</t>
  </si>
  <si>
    <t>Datorii comerciale necurente legate de livrări de bunuri şi servicii  (ct.401+403+4042+ 405+4622).         Total  (rd.313+314+318+319+) din care   către :</t>
  </si>
  <si>
    <r>
      <t xml:space="preserve">        -Operatori economici </t>
    </r>
    <r>
      <rPr>
        <sz val="8"/>
        <rFont val="Arial"/>
        <family val="2"/>
      </rPr>
      <t>(S11)</t>
    </r>
  </si>
  <si>
    <t xml:space="preserve">        -Instituţii publice, din care (rd.315+316+317): </t>
  </si>
  <si>
    <r>
      <t xml:space="preserve">              - Administraţia centrală </t>
    </r>
    <r>
      <rPr>
        <sz val="8"/>
        <rFont val="Arial"/>
        <family val="2"/>
      </rPr>
      <t xml:space="preserve"> (S1311)</t>
    </r>
  </si>
  <si>
    <r>
      <t xml:space="preserve">              - Administraţia locală   (</t>
    </r>
    <r>
      <rPr>
        <sz val="8"/>
        <rFont val="Arial"/>
        <family val="2"/>
      </rPr>
      <t>S1313)</t>
    </r>
  </si>
  <si>
    <r>
      <t xml:space="preserve">        -Alti rezidenţi   </t>
    </r>
    <r>
      <rPr>
        <sz val="8"/>
        <rFont val="Arial"/>
        <family val="2"/>
      </rPr>
      <t>(S123,S124,S125)</t>
    </r>
  </si>
  <si>
    <r>
      <t xml:space="preserve">        -Nerezidenţi</t>
    </r>
    <r>
      <rPr>
        <sz val="8"/>
        <rFont val="Arial"/>
        <family val="2"/>
      </rPr>
      <t xml:space="preserve">   (S21,S22)</t>
    </r>
  </si>
  <si>
    <t>Datorii comerciale curente  legate de livrări de bunuri şi servicii  (ct.401+403+4041 + 405+408 +419 +4621).         Total  (rd.321+322+326+327) din care   către :</t>
  </si>
  <si>
    <t xml:space="preserve">     -Operatori economici (S11)</t>
  </si>
  <si>
    <t xml:space="preserve">     -Instituţii publice, din care (rd.323+324+325):</t>
  </si>
  <si>
    <t xml:space="preserve">          -Administraţia centrală  (S1311)</t>
  </si>
  <si>
    <t xml:space="preserve">         -Administraţia locală   (S1313)</t>
  </si>
  <si>
    <t xml:space="preserve">        -Asigurări sociale   (S1314)</t>
  </si>
  <si>
    <t xml:space="preserve">     -Alti rezidenţi   (S123,S124,S125)</t>
  </si>
  <si>
    <t xml:space="preserve">     Nerezidenţi   (S21,S22)</t>
  </si>
  <si>
    <t>Alte datorii de plătit exclusiv creditele comerciale şi avansuri</t>
  </si>
  <si>
    <t>Datorile  instituţiilor publice din administraţia locală  către bugete  ( ct.4423+ 431+437+4428 +444+446+4481)</t>
  </si>
  <si>
    <t>Salariile angajaţilor (ct 421+423+426 +4271+ 4273 +4281)</t>
  </si>
  <si>
    <t>Alte drepturi cuvenite altor  categorii de persoane               (ct.4272 + 4273+429+438)</t>
  </si>
  <si>
    <t>Datorii către fondul de risc (ct.462)</t>
  </si>
  <si>
    <t>Total (rd.331+332+333+334)</t>
  </si>
  <si>
    <t>Datorii din operaţiuni cu fonduri externe nerambursabile de la Comisia Europeană</t>
  </si>
  <si>
    <t>Avansuri primite de Instituţii publice -beneficiari finali- reprezentând prefinanţare pentru proiecte finanţate din fonduri externe nerambursabile postaderare (ct.4585 )</t>
  </si>
  <si>
    <t>E.3</t>
  </si>
  <si>
    <t>Plăţi restante</t>
  </si>
  <si>
    <t>Plăţi restante  ale instituţiilor publice din administraţia locală  (reprezentând datorii neachitate la termen )  din operaţiuni comerciale   (ct.401+403+404+405+462).  Total (rd.346.1+347+351+352), din care către:</t>
  </si>
  <si>
    <t>Operatori economici   (S11)</t>
  </si>
  <si>
    <t xml:space="preserve">        -Instituţii publice, din care (rd.348+349+350): </t>
  </si>
  <si>
    <t>Plăţi restante  ale instituţiilor publice din administraţia locală- (reprezentând datorii neachitate la termen) către  bugetul general consolidat                                                (ct.4423+431+437+444 +446 +4481)</t>
  </si>
  <si>
    <t>Plăţi restante ale instituţiilor publice din administraţia locală   (reprezentând datorii neachitate la termen ) din  drepturi salariale, neachitate  (ct.421+423+426+ 4271+4273+ 4281)</t>
  </si>
  <si>
    <t>Plăţi restante ale instituţiilor publice din administraţia locală   către alte categorii de persoane (reprezentând datorii neachitate la termen) din  burse, ajutoare şi alte drepturi neachitate  (ct.4273+429+438)</t>
  </si>
  <si>
    <t>Plăţi restante  ale instituţiilor publice din administraţia locală (reprezentând datorii neachitate la termen) din împrumuturi nerambursate la scadenţă, (ct.1611+1621  +1631+1641+ 1651+1671 +169+  5192 +5195 +5196 +5197+5198).      Total (rd.357+358+359) din care, către :</t>
  </si>
  <si>
    <t xml:space="preserve">       Instituţii de credit rezidente  (S122)</t>
  </si>
  <si>
    <t xml:space="preserve">      Alţi rezidenţi   (S123,S124,S125)</t>
  </si>
  <si>
    <t xml:space="preserve">      Nerezidenţi   (S21,S22)</t>
  </si>
  <si>
    <t>Plăţi restante ale instituţiilor publice din administraţia locală  (reprezentând datorii neachitate la termen ) din dobânzi restante, (ct.1681+1682+1683+1684 +1685+1687+5186). Total (rd.361+362+363) din care, către :</t>
  </si>
  <si>
    <t xml:space="preserve">      Instituţii de credit rezidente  (S122)</t>
  </si>
  <si>
    <t xml:space="preserve">      Alti rezidenţi   (S123,S124,S125)</t>
  </si>
  <si>
    <t xml:space="preserve"> Creditori bugetari (ct.467)</t>
  </si>
  <si>
    <r>
      <t>Total (rd.346+353+354+355+356+360+364</t>
    </r>
    <r>
      <rPr>
        <sz val="10"/>
        <rFont val="Arial"/>
        <family val="2"/>
      </rPr>
      <t>)</t>
    </r>
  </si>
  <si>
    <t xml:space="preserve">Notă </t>
  </si>
  <si>
    <r>
      <t xml:space="preserve"> </t>
    </r>
    <r>
      <rPr>
        <b/>
        <sz val="10"/>
        <rFont val="Arial"/>
        <family val="2"/>
      </rPr>
      <t xml:space="preserve">  Sectoarele şi subsectoarele definite conform </t>
    </r>
    <r>
      <rPr>
        <sz val="10"/>
        <rFont val="Arial"/>
        <family val="2"/>
      </rPr>
      <t xml:space="preserve">             </t>
    </r>
  </si>
  <si>
    <r>
      <t xml:space="preserve"> </t>
    </r>
    <r>
      <rPr>
        <sz val="8"/>
        <rFont val="Arial"/>
        <family val="2"/>
      </rPr>
      <t>Denumire</t>
    </r>
  </si>
  <si>
    <t>utilizator</t>
  </si>
  <si>
    <t>Cod SEC'95</t>
  </si>
  <si>
    <t>Sistemului European de Conturi (SEC'95)</t>
  </si>
  <si>
    <t xml:space="preserve">      în</t>
  </si>
  <si>
    <t>Anexa 40</t>
  </si>
  <si>
    <t xml:space="preserve">Societăţi nefinanciare </t>
  </si>
  <si>
    <r>
      <t xml:space="preserve">   </t>
    </r>
    <r>
      <rPr>
        <sz val="8"/>
        <rFont val="Arial"/>
        <family val="2"/>
      </rPr>
      <t>Operatori economici</t>
    </r>
  </si>
  <si>
    <t>S.11</t>
  </si>
  <si>
    <t xml:space="preserve">Societăţi financiare </t>
  </si>
  <si>
    <t>S.12</t>
  </si>
  <si>
    <t xml:space="preserve">   Banca centrală </t>
  </si>
  <si>
    <t xml:space="preserve"> B.N.R.</t>
  </si>
  <si>
    <t>S.121</t>
  </si>
  <si>
    <t xml:space="preserve">   Alte instituţii financiare monetare                                                                </t>
  </si>
  <si>
    <t xml:space="preserve">Instituţii </t>
  </si>
  <si>
    <t>de credit 
rezidente</t>
  </si>
  <si>
    <t>S.122</t>
  </si>
  <si>
    <t xml:space="preserve">   Alţi intermediari financiari, exclusiv societăţile 
     de asigurare şi fondurile de pensii</t>
  </si>
  <si>
    <t xml:space="preserve">    Alţi rezidenţi </t>
  </si>
  <si>
    <t xml:space="preserve">        S.123</t>
  </si>
  <si>
    <t xml:space="preserve">   Auxiliari financiari</t>
  </si>
  <si>
    <t xml:space="preserve">    Alţi rezidenţi</t>
  </si>
  <si>
    <t xml:space="preserve">        S.124</t>
  </si>
  <si>
    <t xml:space="preserve">   Societăţi de asigurare şi fonduri de pensii</t>
  </si>
  <si>
    <t xml:space="preserve">        S.125</t>
  </si>
  <si>
    <t>Administraţii publice</t>
  </si>
  <si>
    <t>S.13</t>
  </si>
  <si>
    <t xml:space="preserve">  Administraţia centrală</t>
  </si>
  <si>
    <t>S.1311</t>
  </si>
  <si>
    <t xml:space="preserve">  Administraţii locală</t>
  </si>
  <si>
    <t>S.1313</t>
  </si>
  <si>
    <t xml:space="preserve">  Administraţii de securitate socială</t>
  </si>
  <si>
    <t>S.1314</t>
  </si>
  <si>
    <t xml:space="preserve">Gospodăriile populaţiei </t>
  </si>
  <si>
    <t xml:space="preserve">Populaţie </t>
  </si>
  <si>
    <t>S.14</t>
  </si>
  <si>
    <t>Restul lumii</t>
  </si>
  <si>
    <t xml:space="preserve">    Nerezidenţi</t>
  </si>
  <si>
    <t>S.2</t>
  </si>
  <si>
    <t xml:space="preserve">  Uniunea europeană </t>
  </si>
  <si>
    <t xml:space="preserve">  S.21</t>
  </si>
  <si>
    <t xml:space="preserve">    Statele membre ale Uniunii europeane</t>
  </si>
  <si>
    <t>S.211</t>
  </si>
  <si>
    <t xml:space="preserve">     Instituţii ale Uniunii europene</t>
  </si>
  <si>
    <t>S.212</t>
  </si>
  <si>
    <t xml:space="preserve">  Ţări terţe şi organizaţii internaţionale</t>
  </si>
  <si>
    <t xml:space="preserve">  S.22</t>
  </si>
  <si>
    <t xml:space="preserve">                                                  Conducătorul instituţiei</t>
  </si>
  <si>
    <t>Conducătorul compartimentului</t>
  </si>
  <si>
    <t xml:space="preserve">      financiar-contabil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</si>
</sst>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name val="Brush Script"/>
      <family val="4"/>
    </font>
    <font>
      <sz val="9"/>
      <name val="Arial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sz val="10"/>
      <name val="Tahoma"/>
      <family val="2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7" fillId="25" borderId="0" applyNumberFormat="0" applyBorder="0" applyAlignment="0" applyProtection="0"/>
    <xf numFmtId="0" fontId="35" fillId="26" borderId="0" applyNumberFormat="0" applyBorder="0" applyAlignment="0" applyProtection="0"/>
    <xf numFmtId="0" fontId="17" fillId="17" borderId="0" applyNumberFormat="0" applyBorder="0" applyAlignment="0" applyProtection="0"/>
    <xf numFmtId="0" fontId="35" fillId="27" borderId="0" applyNumberFormat="0" applyBorder="0" applyAlignment="0" applyProtection="0"/>
    <xf numFmtId="0" fontId="17" fillId="19" borderId="0" applyNumberFormat="0" applyBorder="0" applyAlignment="0" applyProtection="0"/>
    <xf numFmtId="0" fontId="35" fillId="28" borderId="0" applyNumberFormat="0" applyBorder="0" applyAlignment="0" applyProtection="0"/>
    <xf numFmtId="0" fontId="17" fillId="29" borderId="0" applyNumberFormat="0" applyBorder="0" applyAlignment="0" applyProtection="0"/>
    <xf numFmtId="0" fontId="35" fillId="30" borderId="0" applyNumberFormat="0" applyBorder="0" applyAlignment="0" applyProtection="0"/>
    <xf numFmtId="0" fontId="17" fillId="31" borderId="0" applyNumberFormat="0" applyBorder="0" applyAlignment="0" applyProtection="0"/>
    <xf numFmtId="0" fontId="35" fillId="32" borderId="0" applyNumberFormat="0" applyBorder="0" applyAlignment="0" applyProtection="0"/>
    <xf numFmtId="0" fontId="17" fillId="33" borderId="0" applyNumberFormat="0" applyBorder="0" applyAlignment="0" applyProtection="0"/>
    <xf numFmtId="0" fontId="35" fillId="34" borderId="0" applyNumberFormat="0" applyBorder="0" applyAlignment="0" applyProtection="0"/>
    <xf numFmtId="0" fontId="17" fillId="35" borderId="0" applyNumberFormat="0" applyBorder="0" applyAlignment="0" applyProtection="0"/>
    <xf numFmtId="0" fontId="35" fillId="36" borderId="0" applyNumberFormat="0" applyBorder="0" applyAlignment="0" applyProtection="0"/>
    <xf numFmtId="0" fontId="17" fillId="37" borderId="0" applyNumberFormat="0" applyBorder="0" applyAlignment="0" applyProtection="0"/>
    <xf numFmtId="0" fontId="35" fillId="38" borderId="0" applyNumberFormat="0" applyBorder="0" applyAlignment="0" applyProtection="0"/>
    <xf numFmtId="0" fontId="17" fillId="39" borderId="0" applyNumberFormat="0" applyBorder="0" applyAlignment="0" applyProtection="0"/>
    <xf numFmtId="0" fontId="35" fillId="40" borderId="0" applyNumberFormat="0" applyBorder="0" applyAlignment="0" applyProtection="0"/>
    <xf numFmtId="0" fontId="17" fillId="29" borderId="0" applyNumberFormat="0" applyBorder="0" applyAlignment="0" applyProtection="0"/>
    <xf numFmtId="0" fontId="35" fillId="41" borderId="0" applyNumberFormat="0" applyBorder="0" applyAlignment="0" applyProtection="0"/>
    <xf numFmtId="0" fontId="17" fillId="31" borderId="0" applyNumberFormat="0" applyBorder="0" applyAlignment="0" applyProtection="0"/>
    <xf numFmtId="0" fontId="35" fillId="42" borderId="0" applyNumberFormat="0" applyBorder="0" applyAlignment="0" applyProtection="0"/>
    <xf numFmtId="0" fontId="17" fillId="43" borderId="0" applyNumberFormat="0" applyBorder="0" applyAlignment="0" applyProtection="0"/>
    <xf numFmtId="0" fontId="7" fillId="5" borderId="0" applyNumberFormat="0" applyBorder="0" applyAlignment="0" applyProtection="0"/>
    <xf numFmtId="0" fontId="36" fillId="44" borderId="0" applyNumberFormat="0" applyBorder="0" applyAlignment="0" applyProtection="0"/>
    <xf numFmtId="0" fontId="6" fillId="7" borderId="0" applyNumberFormat="0" applyBorder="0" applyAlignment="0" applyProtection="0"/>
    <xf numFmtId="0" fontId="37" fillId="45" borderId="1" applyNumberFormat="0" applyAlignment="0" applyProtection="0"/>
    <xf numFmtId="0" fontId="11" fillId="46" borderId="2" applyNumberFormat="0" applyAlignment="0" applyProtection="0"/>
    <xf numFmtId="0" fontId="11" fillId="47" borderId="2" applyNumberFormat="0" applyAlignment="0" applyProtection="0"/>
    <xf numFmtId="0" fontId="11" fillId="46" borderId="2" applyNumberFormat="0" applyAlignment="0" applyProtection="0"/>
    <xf numFmtId="0" fontId="11" fillId="47" borderId="2" applyNumberFormat="0" applyAlignment="0" applyProtection="0"/>
    <xf numFmtId="0" fontId="38" fillId="0" borderId="3" applyNumberFormat="0" applyFill="0" applyAlignment="0" applyProtection="0"/>
    <xf numFmtId="0" fontId="12" fillId="0" borderId="4" applyNumberFormat="0" applyFill="0" applyAlignment="0" applyProtection="0"/>
    <xf numFmtId="0" fontId="27" fillId="48" borderId="5" applyNumberFormat="0" applyAlignment="0" applyProtection="0"/>
    <xf numFmtId="0" fontId="13" fillId="48" borderId="5" applyNumberFormat="0" applyAlignment="0" applyProtection="0"/>
    <xf numFmtId="0" fontId="27" fillId="48" borderId="5" applyNumberFormat="0" applyAlignment="0" applyProtection="0"/>
    <xf numFmtId="0" fontId="39" fillId="49" borderId="0" applyNumberFormat="0" applyBorder="0" applyAlignment="0" applyProtection="0"/>
    <xf numFmtId="0" fontId="7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36" fillId="44" borderId="0" applyNumberFormat="0" applyBorder="0" applyAlignment="0" applyProtection="0"/>
    <xf numFmtId="0" fontId="28" fillId="0" borderId="6" applyNumberFormat="0" applyFill="0" applyAlignment="0" applyProtection="0"/>
    <xf numFmtId="0" fontId="3" fillId="0" borderId="7" applyNumberFormat="0" applyFill="0" applyAlignment="0" applyProtection="0"/>
    <xf numFmtId="0" fontId="28" fillId="0" borderId="6" applyNumberFormat="0" applyFill="0" applyAlignment="0" applyProtection="0"/>
    <xf numFmtId="0" fontId="29" fillId="0" borderId="8" applyNumberFormat="0" applyFill="0" applyAlignment="0" applyProtection="0"/>
    <xf numFmtId="0" fontId="4" fillId="0" borderId="8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5" fillId="0" borderId="10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0" fillId="45" borderId="11" applyNumberFormat="0" applyAlignment="0" applyProtection="0"/>
    <xf numFmtId="0" fontId="10" fillId="46" borderId="12" applyNumberFormat="0" applyAlignment="0" applyProtection="0"/>
    <xf numFmtId="0" fontId="9" fillId="13" borderId="2" applyNumberFormat="0" applyAlignment="0" applyProtection="0"/>
    <xf numFmtId="0" fontId="41" fillId="50" borderId="1" applyNumberFormat="0" applyAlignment="0" applyProtection="0"/>
    <xf numFmtId="0" fontId="9" fillId="13" borderId="2" applyNumberFormat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51" borderId="0" applyNumberFormat="0" applyBorder="0" applyAlignment="0" applyProtection="0"/>
    <xf numFmtId="0" fontId="42" fillId="52" borderId="0" applyNumberFormat="0" applyBorder="0" applyAlignment="0" applyProtection="0"/>
    <xf numFmtId="0" fontId="8" fillId="5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0" fillId="53" borderId="13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32" fillId="54" borderId="14" applyNumberFormat="0" applyFont="0" applyAlignment="0" applyProtection="0"/>
    <xf numFmtId="0" fontId="32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32" fillId="54" borderId="14" applyNumberFormat="0" applyFont="0" applyAlignment="0" applyProtection="0"/>
    <xf numFmtId="0" fontId="32" fillId="54" borderId="14" applyNumberFormat="0" applyFont="0" applyAlignment="0" applyProtection="0"/>
    <xf numFmtId="0" fontId="10" fillId="47" borderId="12" applyNumberFormat="0" applyAlignment="0" applyProtection="0"/>
    <xf numFmtId="0" fontId="10" fillId="46" borderId="12" applyNumberFormat="0" applyAlignment="0" applyProtection="0"/>
    <xf numFmtId="0" fontId="10" fillId="47" borderId="12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3" fillId="0" borderId="7" applyNumberFormat="0" applyFill="0" applyAlignment="0" applyProtection="0"/>
    <xf numFmtId="0" fontId="48" fillId="0" borderId="16" applyNumberFormat="0" applyFill="0" applyAlignment="0" applyProtection="0"/>
    <xf numFmtId="0" fontId="4" fillId="0" borderId="8" applyNumberFormat="0" applyFill="0" applyAlignment="0" applyProtection="0"/>
    <xf numFmtId="0" fontId="49" fillId="0" borderId="17" applyNumberFormat="0" applyFill="0" applyAlignment="0" applyProtection="0"/>
    <xf numFmtId="0" fontId="5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16" fillId="0" borderId="19" applyNumberFormat="0" applyFill="0" applyAlignment="0" applyProtection="0"/>
    <xf numFmtId="0" fontId="51" fillId="55" borderId="20" applyNumberFormat="0" applyAlignment="0" applyProtection="0"/>
    <xf numFmtId="0" fontId="13" fillId="48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8" fillId="0" borderId="0" xfId="118" applyFont="1" applyFill="1">
      <alignment/>
      <protection/>
    </xf>
    <xf numFmtId="0" fontId="18" fillId="0" borderId="0" xfId="118" applyFont="1" applyFill="1" applyAlignment="1">
      <alignment horizontal="center"/>
      <protection/>
    </xf>
    <xf numFmtId="0" fontId="19" fillId="0" borderId="0" xfId="118" applyFont="1" applyFill="1">
      <alignment/>
      <protection/>
    </xf>
    <xf numFmtId="0" fontId="20" fillId="0" borderId="0" xfId="118" applyFont="1" applyFill="1" applyAlignment="1">
      <alignment horizontal="center"/>
      <protection/>
    </xf>
    <xf numFmtId="0" fontId="19" fillId="0" borderId="0" xfId="118" applyFont="1" applyFill="1" applyAlignment="1">
      <alignment horizontal="center"/>
      <protection/>
    </xf>
    <xf numFmtId="0" fontId="18" fillId="0" borderId="21" xfId="118" applyFont="1" applyFill="1" applyBorder="1">
      <alignment/>
      <protection/>
    </xf>
    <xf numFmtId="0" fontId="19" fillId="0" borderId="22" xfId="118" applyFont="1" applyFill="1" applyBorder="1">
      <alignment/>
      <protection/>
    </xf>
    <xf numFmtId="0" fontId="18" fillId="0" borderId="22" xfId="118" applyFont="1" applyFill="1" applyBorder="1" applyAlignment="1">
      <alignment horizontal="center"/>
      <protection/>
    </xf>
    <xf numFmtId="0" fontId="19" fillId="0" borderId="23" xfId="118" applyFont="1" applyFill="1" applyBorder="1" applyAlignment="1">
      <alignment horizontal="center" vertical="center" wrapText="1"/>
      <protection/>
    </xf>
    <xf numFmtId="0" fontId="19" fillId="0" borderId="24" xfId="118" applyFont="1" applyFill="1" applyBorder="1" applyAlignment="1">
      <alignment horizontal="center" vertical="center" wrapText="1"/>
      <protection/>
    </xf>
    <xf numFmtId="0" fontId="19" fillId="0" borderId="21" xfId="118" applyFont="1" applyFill="1" applyBorder="1" applyAlignment="1">
      <alignment horizontal="center" vertical="center"/>
      <protection/>
    </xf>
    <xf numFmtId="3" fontId="19" fillId="0" borderId="21" xfId="118" applyNumberFormat="1" applyFont="1" applyFill="1" applyBorder="1" applyAlignment="1">
      <alignment horizontal="center" vertical="center"/>
      <protection/>
    </xf>
    <xf numFmtId="0" fontId="18" fillId="0" borderId="24" xfId="118" applyFont="1" applyFill="1" applyBorder="1" applyAlignment="1">
      <alignment horizontal="center" vertical="center"/>
      <protection/>
    </xf>
    <xf numFmtId="0" fontId="19" fillId="0" borderId="24" xfId="118" applyFont="1" applyFill="1" applyBorder="1" applyAlignment="1">
      <alignment horizontal="left" vertical="center"/>
      <protection/>
    </xf>
    <xf numFmtId="0" fontId="19" fillId="0" borderId="24" xfId="118" applyFont="1" applyFill="1" applyBorder="1" applyAlignment="1">
      <alignment horizontal="center" vertical="center"/>
      <protection/>
    </xf>
    <xf numFmtId="3" fontId="19" fillId="0" borderId="24" xfId="118" applyNumberFormat="1" applyFont="1" applyFill="1" applyBorder="1" applyAlignment="1">
      <alignment horizontal="center" vertical="center"/>
      <protection/>
    </xf>
    <xf numFmtId="0" fontId="18" fillId="0" borderId="21" xfId="118" applyFont="1" applyFill="1" applyBorder="1" applyAlignment="1">
      <alignment horizontal="center" vertical="center"/>
      <protection/>
    </xf>
    <xf numFmtId="0" fontId="19" fillId="0" borderId="21" xfId="118" applyFont="1" applyFill="1" applyBorder="1" applyAlignment="1">
      <alignment horizontal="left" vertical="center"/>
      <protection/>
    </xf>
    <xf numFmtId="0" fontId="19" fillId="0" borderId="21" xfId="118" applyFont="1" applyFill="1" applyBorder="1" applyAlignment="1" applyProtection="1">
      <alignment vertical="center" wrapText="1"/>
      <protection locked="0"/>
    </xf>
    <xf numFmtId="0" fontId="18" fillId="0" borderId="21" xfId="118" applyFont="1" applyFill="1" applyBorder="1" applyAlignment="1" applyProtection="1">
      <alignment vertical="center" wrapText="1"/>
      <protection locked="0"/>
    </xf>
    <xf numFmtId="49" fontId="18" fillId="0" borderId="21" xfId="118" applyNumberFormat="1" applyFont="1" applyFill="1" applyBorder="1" applyAlignment="1">
      <alignment horizontal="center" vertical="center" wrapText="1"/>
      <protection/>
    </xf>
    <xf numFmtId="3" fontId="18" fillId="0" borderId="21" xfId="118" applyNumberFormat="1" applyFont="1" applyFill="1" applyBorder="1" applyAlignment="1">
      <alignment horizontal="right" vertical="center"/>
      <protection/>
    </xf>
    <xf numFmtId="49" fontId="18" fillId="0" borderId="21" xfId="118" applyNumberFormat="1" applyFont="1" applyFill="1" applyBorder="1" applyAlignment="1">
      <alignment horizontal="center" vertical="center"/>
      <protection/>
    </xf>
    <xf numFmtId="3" fontId="19" fillId="0" borderId="21" xfId="118" applyNumberFormat="1" applyFont="1" applyFill="1" applyBorder="1" applyAlignment="1">
      <alignment horizontal="right" vertical="center"/>
      <protection/>
    </xf>
    <xf numFmtId="0" fontId="18" fillId="0" borderId="21" xfId="118" applyNumberFormat="1" applyFont="1" applyFill="1" applyBorder="1" applyAlignment="1" applyProtection="1">
      <alignment vertical="center" wrapText="1"/>
      <protection locked="0"/>
    </xf>
    <xf numFmtId="0" fontId="19" fillId="0" borderId="21" xfId="118" applyFont="1" applyFill="1" applyBorder="1" applyAlignment="1">
      <alignment horizontal="center" vertical="center" wrapText="1"/>
      <protection/>
    </xf>
    <xf numFmtId="0" fontId="18" fillId="0" borderId="21" xfId="118" applyFont="1" applyFill="1" applyBorder="1" applyAlignment="1">
      <alignment horizontal="center" vertical="center" wrapText="1"/>
      <protection/>
    </xf>
    <xf numFmtId="0" fontId="18" fillId="0" borderId="21" xfId="118" applyFont="1" applyFill="1" applyBorder="1" applyAlignment="1" quotePrefix="1">
      <alignment horizontal="center" vertical="center"/>
      <protection/>
    </xf>
    <xf numFmtId="0" fontId="22" fillId="0" borderId="21" xfId="118" applyFont="1" applyFill="1" applyBorder="1" applyAlignment="1" applyProtection="1">
      <alignment vertical="center" wrapText="1"/>
      <protection locked="0"/>
    </xf>
    <xf numFmtId="0" fontId="23" fillId="0" borderId="21" xfId="118" applyFont="1" applyFill="1" applyBorder="1" applyAlignment="1">
      <alignment horizontal="center" vertical="center" wrapText="1"/>
      <protection/>
    </xf>
    <xf numFmtId="0" fontId="22" fillId="0" borderId="21" xfId="118" applyFont="1" applyFill="1" applyBorder="1" applyAlignment="1" applyProtection="1">
      <alignment horizontal="left" vertical="center" wrapText="1"/>
      <protection locked="0"/>
    </xf>
    <xf numFmtId="3" fontId="22" fillId="0" borderId="21" xfId="118" applyNumberFormat="1" applyFont="1" applyFill="1" applyBorder="1" applyAlignment="1">
      <alignment horizontal="center" vertical="center"/>
      <protection/>
    </xf>
    <xf numFmtId="3" fontId="23" fillId="0" borderId="21" xfId="118" applyNumberFormat="1" applyFont="1" applyFill="1" applyBorder="1" applyAlignment="1">
      <alignment horizontal="right" vertical="center"/>
      <protection/>
    </xf>
    <xf numFmtId="0" fontId="24" fillId="0" borderId="21" xfId="118" applyFont="1" applyFill="1" applyBorder="1" applyAlignment="1" applyProtection="1">
      <alignment vertical="center" wrapText="1"/>
      <protection locked="0"/>
    </xf>
    <xf numFmtId="3" fontId="18" fillId="0" borderId="0" xfId="118" applyNumberFormat="1" applyFont="1" applyFill="1" applyAlignment="1">
      <alignment horizontal="center" vertical="center" wrapText="1"/>
      <protection/>
    </xf>
    <xf numFmtId="3" fontId="19" fillId="0" borderId="21" xfId="118" applyNumberFormat="1" applyFont="1" applyFill="1" applyBorder="1" applyAlignment="1">
      <alignment horizontal="center" vertical="center" wrapText="1"/>
      <protection/>
    </xf>
    <xf numFmtId="0" fontId="23" fillId="0" borderId="21" xfId="118" applyFont="1" applyFill="1" applyBorder="1" applyAlignment="1" applyProtection="1">
      <alignment vertical="center" wrapText="1"/>
      <protection locked="0"/>
    </xf>
    <xf numFmtId="3" fontId="25" fillId="0" borderId="21" xfId="118" applyNumberFormat="1" applyFont="1" applyFill="1" applyBorder="1" applyAlignment="1">
      <alignment horizontal="right" vertical="center"/>
      <protection/>
    </xf>
    <xf numFmtId="0" fontId="25" fillId="0" borderId="0" xfId="118" applyFont="1" applyFill="1">
      <alignment/>
      <protection/>
    </xf>
    <xf numFmtId="0" fontId="18" fillId="0" borderId="0" xfId="118" applyFont="1" applyFill="1" applyBorder="1" applyAlignment="1">
      <alignment horizontal="center" vertical="top"/>
      <protection/>
    </xf>
    <xf numFmtId="0" fontId="19" fillId="0" borderId="0" xfId="118" applyFont="1" applyFill="1" applyBorder="1" applyAlignment="1" applyProtection="1">
      <alignment vertical="top" wrapText="1"/>
      <protection locked="0"/>
    </xf>
    <xf numFmtId="0" fontId="18" fillId="0" borderId="0" xfId="118" applyFont="1" applyFill="1" applyBorder="1" applyAlignment="1">
      <alignment horizontal="center"/>
      <protection/>
    </xf>
    <xf numFmtId="0" fontId="18" fillId="0" borderId="0" xfId="118" applyFont="1" applyFill="1" applyBorder="1" applyAlignment="1">
      <alignment vertical="top"/>
      <protection/>
    </xf>
    <xf numFmtId="0" fontId="18" fillId="0" borderId="0" xfId="118" applyFont="1" applyFill="1" applyBorder="1">
      <alignment/>
      <protection/>
    </xf>
    <xf numFmtId="0" fontId="18" fillId="0" borderId="21" xfId="118" applyFont="1" applyFill="1" applyBorder="1" applyAlignment="1">
      <alignment vertical="center"/>
      <protection/>
    </xf>
    <xf numFmtId="0" fontId="20" fillId="0" borderId="21" xfId="118" applyFont="1" applyFill="1" applyBorder="1" applyAlignment="1">
      <alignment vertical="center"/>
      <protection/>
    </xf>
    <xf numFmtId="0" fontId="20" fillId="0" borderId="21" xfId="118" applyFont="1" applyFill="1" applyBorder="1" applyAlignment="1">
      <alignment horizontal="center" vertical="center"/>
      <protection/>
    </xf>
    <xf numFmtId="0" fontId="18" fillId="0" borderId="21" xfId="118" applyFont="1" applyFill="1" applyBorder="1" applyAlignment="1">
      <alignment horizontal="right" vertical="center"/>
      <protection/>
    </xf>
    <xf numFmtId="0" fontId="18" fillId="0" borderId="21" xfId="118" applyFont="1" applyFill="1" applyBorder="1" applyAlignment="1">
      <alignment horizontal="left" vertical="center"/>
      <protection/>
    </xf>
    <xf numFmtId="0" fontId="18" fillId="0" borderId="21" xfId="118" applyFont="1" applyFill="1" applyBorder="1" applyAlignment="1">
      <alignment vertical="center" wrapText="1"/>
      <protection/>
    </xf>
    <xf numFmtId="0" fontId="18" fillId="0" borderId="21" xfId="118" applyFont="1" applyFill="1" applyBorder="1" applyAlignment="1">
      <alignment horizontal="right" vertical="center" wrapText="1"/>
      <protection/>
    </xf>
    <xf numFmtId="0" fontId="18" fillId="0" borderId="0" xfId="118" applyFont="1" applyFill="1" applyAlignment="1">
      <alignment horizontal="center" vertical="top"/>
      <protection/>
    </xf>
    <xf numFmtId="0" fontId="18" fillId="0" borderId="25" xfId="118" applyFont="1" applyFill="1" applyBorder="1" applyAlignment="1">
      <alignment horizontal="center" vertical="center"/>
      <protection/>
    </xf>
    <xf numFmtId="0" fontId="18" fillId="0" borderId="26" xfId="118" applyFont="1" applyFill="1" applyBorder="1" applyAlignment="1">
      <alignment horizontal="center" vertical="center"/>
      <protection/>
    </xf>
    <xf numFmtId="0" fontId="26" fillId="0" borderId="0" xfId="118" applyFont="1" applyFill="1" applyBorder="1" applyAlignment="1">
      <alignment vertical="top"/>
      <protection/>
    </xf>
    <xf numFmtId="0" fontId="26" fillId="0" borderId="0" xfId="118" applyFont="1" applyFill="1">
      <alignment/>
      <protection/>
    </xf>
    <xf numFmtId="0" fontId="26" fillId="0" borderId="0" xfId="118" applyFont="1" applyFill="1" applyBorder="1" applyAlignment="1">
      <alignment horizontal="center" vertical="top"/>
      <protection/>
    </xf>
  </cellXfs>
  <cellStyles count="15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un" xfId="64"/>
    <cellStyle name="Bun 2" xfId="65"/>
    <cellStyle name="Calcul" xfId="66"/>
    <cellStyle name="Calcul 2" xfId="67"/>
    <cellStyle name="Calculation" xfId="68"/>
    <cellStyle name="Calculation 2" xfId="69"/>
    <cellStyle name="Calculation_Anexa 13" xfId="70"/>
    <cellStyle name="Celulă legată" xfId="71"/>
    <cellStyle name="Celulă legată 2" xfId="72"/>
    <cellStyle name="Check Cell" xfId="73"/>
    <cellStyle name="Check Cell 2" xfId="74"/>
    <cellStyle name="Check Cell_Anexa 13" xfId="75"/>
    <cellStyle name="Eronat" xfId="76"/>
    <cellStyle name="Eronat 2" xfId="77"/>
    <cellStyle name="Explanatory Text" xfId="78"/>
    <cellStyle name="Good" xfId="79"/>
    <cellStyle name="Good 2" xfId="80"/>
    <cellStyle name="Heading 1" xfId="81"/>
    <cellStyle name="Heading 1 2" xfId="82"/>
    <cellStyle name="Heading 1_Anexa 13" xfId="83"/>
    <cellStyle name="Heading 2" xfId="84"/>
    <cellStyle name="Heading 2 2" xfId="85"/>
    <cellStyle name="Heading 2_Anexa 13" xfId="86"/>
    <cellStyle name="Heading 3" xfId="87"/>
    <cellStyle name="Heading 3 2" xfId="88"/>
    <cellStyle name="Heading 3_Anexa 13" xfId="89"/>
    <cellStyle name="Heading 4" xfId="90"/>
    <cellStyle name="Heading 4 2" xfId="91"/>
    <cellStyle name="Heading 4_Anexa 13" xfId="92"/>
    <cellStyle name="Ieșire" xfId="93"/>
    <cellStyle name="Ieșire 2" xfId="94"/>
    <cellStyle name="Input" xfId="95"/>
    <cellStyle name="Intrare" xfId="96"/>
    <cellStyle name="Intrare 2" xfId="97"/>
    <cellStyle name="Linked Cell" xfId="98"/>
    <cellStyle name="Currency" xfId="99"/>
    <cellStyle name="Currency [0]" xfId="100"/>
    <cellStyle name="Neutral" xfId="101"/>
    <cellStyle name="Neutru" xfId="102"/>
    <cellStyle name="Neutru 2" xfId="103"/>
    <cellStyle name="Normal 13" xfId="104"/>
    <cellStyle name="Normal 13 2" xfId="105"/>
    <cellStyle name="Normal 14" xfId="106"/>
    <cellStyle name="Normal 15" xfId="107"/>
    <cellStyle name="Normal 2" xfId="108"/>
    <cellStyle name="Normal 2 2" xfId="109"/>
    <cellStyle name="Normal 2 3" xfId="110"/>
    <cellStyle name="Normal 2 3 2" xfId="111"/>
    <cellStyle name="Normal 3" xfId="112"/>
    <cellStyle name="Normal 3 2" xfId="113"/>
    <cellStyle name="Normal 4" xfId="114"/>
    <cellStyle name="Normal 4 2" xfId="115"/>
    <cellStyle name="Normal 4 3" xfId="116"/>
    <cellStyle name="Normal 5" xfId="117"/>
    <cellStyle name="Normal 5 2" xfId="118"/>
    <cellStyle name="Normal 5 2 2" xfId="119"/>
    <cellStyle name="Normal 5 3" xfId="120"/>
    <cellStyle name="Normal 6" xfId="121"/>
    <cellStyle name="Normal 7" xfId="122"/>
    <cellStyle name="Normal 7 2" xfId="123"/>
    <cellStyle name="Normal 8" xfId="124"/>
    <cellStyle name="Normal 8 2" xfId="125"/>
    <cellStyle name="Normal 8 3" xfId="126"/>
    <cellStyle name="Notă" xfId="127"/>
    <cellStyle name="Notă 2" xfId="128"/>
    <cellStyle name="Notă 3" xfId="129"/>
    <cellStyle name="Notă 4" xfId="130"/>
    <cellStyle name="Notă 5" xfId="131"/>
    <cellStyle name="Note" xfId="132"/>
    <cellStyle name="Note 2" xfId="133"/>
    <cellStyle name="Note 3" xfId="134"/>
    <cellStyle name="Note 4" xfId="135"/>
    <cellStyle name="Output" xfId="136"/>
    <cellStyle name="Output 2" xfId="137"/>
    <cellStyle name="Output_Anexa 13" xfId="138"/>
    <cellStyle name="Percent" xfId="139"/>
    <cellStyle name="Text avertisment" xfId="140"/>
    <cellStyle name="Text avertisment 2" xfId="141"/>
    <cellStyle name="Text explicativ" xfId="142"/>
    <cellStyle name="Text explicativ 2" xfId="143"/>
    <cellStyle name="Title" xfId="144"/>
    <cellStyle name="Title 2" xfId="145"/>
    <cellStyle name="Title_Anexa 13" xfId="146"/>
    <cellStyle name="Titlu" xfId="147"/>
    <cellStyle name="Titlu 1" xfId="148"/>
    <cellStyle name="Titlu 1 2" xfId="149"/>
    <cellStyle name="Titlu 2" xfId="150"/>
    <cellStyle name="Titlu 2 2" xfId="151"/>
    <cellStyle name="Titlu 3" xfId="152"/>
    <cellStyle name="Titlu 3 2" xfId="153"/>
    <cellStyle name="Titlu 4" xfId="154"/>
    <cellStyle name="Titlu 4 2" xfId="155"/>
    <cellStyle name="Titlu 5" xfId="156"/>
    <cellStyle name="Total" xfId="157"/>
    <cellStyle name="Total 2" xfId="158"/>
    <cellStyle name="Verificare celulă" xfId="159"/>
    <cellStyle name="Verificare celulă 2" xfId="160"/>
    <cellStyle name="Comma" xfId="161"/>
    <cellStyle name="Comma [0]" xfId="162"/>
    <cellStyle name="Warning Text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TRIM%20IV%202011%2021%20ianuarie%20ora%2014%2028\21%20Cultura%20Muzeul%20Banatului\MB%20TR.IV%202011.%20varianta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TRIM%20IV%202011\10%20Scoli%20Atanasiu%20Profesionala\PROF.%20TR.IV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10%20Scoli%20Atanasiu%20Profesionala\PROF.%20TR.IV%202011%20varianta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12%20Scoala%20Recas\RECAS%20TR.IV%202011%20varianta%2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17%20Scoli%20Centru%20de%20Resurse%20Educationale\C.R.%20TR.IV%20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21%20Cultura%20Muzeul%20Banatului\MB%20TR.IV%202011.%20varianta%2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23%20Muzeul%20Satului\MS%20TR.IV%20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2\Legislatie%20Bilant%202012%20Trimestrul%20II%20Martie\Anexa17%20TRIM%20IV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 DA VINCI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7b VP Profesionala Atanasiu"/>
      <sheetName val="07B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13"/>
      <sheetName val="14B"/>
      <sheetName val="30B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7BL"/>
      <sheetName val="13"/>
      <sheetName val="14B"/>
      <sheetName val="18"/>
      <sheetName val="27"/>
      <sheetName val="30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 DA VINCI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464"/>
  <dimension ref="A1:G274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H217" sqref="H217"/>
    </sheetView>
  </sheetViews>
  <sheetFormatPr defaultColWidth="9.140625" defaultRowHeight="15"/>
  <cols>
    <col min="1" max="1" width="5.8515625" style="1" customWidth="1"/>
    <col min="2" max="2" width="51.00390625" style="1" customWidth="1"/>
    <col min="3" max="3" width="7.8515625" style="1" customWidth="1"/>
    <col min="4" max="5" width="14.7109375" style="1" customWidth="1"/>
    <col min="6" max="16384" width="9.140625" style="1" customWidth="1"/>
  </cols>
  <sheetData>
    <row r="1" spans="1:5" ht="12.75">
      <c r="A1" s="1" t="s">
        <v>0</v>
      </c>
      <c r="C1" s="2" t="s">
        <v>1</v>
      </c>
      <c r="D1" s="2"/>
      <c r="E1" s="2"/>
    </row>
    <row r="2" spans="1:5" ht="12.75">
      <c r="A2" s="1" t="s">
        <v>2</v>
      </c>
      <c r="B2" s="3"/>
      <c r="C2" s="4" t="s">
        <v>3</v>
      </c>
      <c r="D2" s="4"/>
      <c r="E2" s="4"/>
    </row>
    <row r="3" ht="12.75">
      <c r="B3" s="3"/>
    </row>
    <row r="4" spans="2:5" ht="12.75">
      <c r="B4" s="5" t="s">
        <v>4</v>
      </c>
      <c r="C4" s="5"/>
      <c r="D4" s="5"/>
      <c r="E4" s="5"/>
    </row>
    <row r="5" spans="2:5" ht="12.75">
      <c r="B5" s="5" t="s">
        <v>5</v>
      </c>
      <c r="C5" s="5"/>
      <c r="D5" s="5"/>
      <c r="E5" s="5"/>
    </row>
    <row r="6" spans="1:5" ht="12.75">
      <c r="A6" s="6" t="s">
        <v>6</v>
      </c>
      <c r="B6" s="7"/>
      <c r="C6" s="7"/>
      <c r="D6" s="8"/>
      <c r="E6" s="8" t="s">
        <v>7</v>
      </c>
    </row>
    <row r="7" spans="1:5" ht="12.75" customHeight="1">
      <c r="A7" s="9" t="s">
        <v>8</v>
      </c>
      <c r="B7" s="9"/>
      <c r="C7" s="9" t="s">
        <v>9</v>
      </c>
      <c r="D7" s="9" t="s">
        <v>10</v>
      </c>
      <c r="E7" s="9" t="s">
        <v>11</v>
      </c>
    </row>
    <row r="8" spans="1:5" ht="12.75">
      <c r="A8" s="10"/>
      <c r="B8" s="10"/>
      <c r="C8" s="10"/>
      <c r="D8" s="10"/>
      <c r="E8" s="10"/>
    </row>
    <row r="9" spans="1:5" ht="12.75">
      <c r="A9" s="11" t="s">
        <v>12</v>
      </c>
      <c r="B9" s="11" t="s">
        <v>13</v>
      </c>
      <c r="C9" s="11" t="s">
        <v>14</v>
      </c>
      <c r="D9" s="12">
        <v>1</v>
      </c>
      <c r="E9" s="12">
        <v>2</v>
      </c>
    </row>
    <row r="10" spans="1:5" ht="12.75">
      <c r="A10" s="13"/>
      <c r="B10" s="14" t="s">
        <v>15</v>
      </c>
      <c r="C10" s="15">
        <v>1</v>
      </c>
      <c r="D10" s="16" t="s">
        <v>16</v>
      </c>
      <c r="E10" s="12" t="s">
        <v>16</v>
      </c>
    </row>
    <row r="11" spans="1:5" ht="12.75">
      <c r="A11" s="17"/>
      <c r="B11" s="18"/>
      <c r="C11" s="11" t="s">
        <v>16</v>
      </c>
      <c r="D11" s="12" t="s">
        <v>16</v>
      </c>
      <c r="E11" s="12" t="s">
        <v>16</v>
      </c>
    </row>
    <row r="12" spans="1:5" ht="12.75">
      <c r="A12" s="11" t="s">
        <v>12</v>
      </c>
      <c r="B12" s="19" t="s">
        <v>17</v>
      </c>
      <c r="C12" s="11">
        <v>2</v>
      </c>
      <c r="D12" s="12" t="s">
        <v>16</v>
      </c>
      <c r="E12" s="12" t="s">
        <v>16</v>
      </c>
    </row>
    <row r="13" spans="1:5" ht="12.75">
      <c r="A13" s="11" t="s">
        <v>18</v>
      </c>
      <c r="B13" s="19" t="s">
        <v>19</v>
      </c>
      <c r="C13" s="11">
        <v>3</v>
      </c>
      <c r="D13" s="12" t="s">
        <v>16</v>
      </c>
      <c r="E13" s="12" t="s">
        <v>16</v>
      </c>
    </row>
    <row r="14" spans="1:5" ht="25.5">
      <c r="A14" s="17"/>
      <c r="B14" s="20" t="s">
        <v>20</v>
      </c>
      <c r="C14" s="21" t="s">
        <v>21</v>
      </c>
      <c r="D14" s="22"/>
      <c r="E14" s="22"/>
    </row>
    <row r="15" spans="1:5" ht="63.75">
      <c r="A15" s="17"/>
      <c r="B15" s="20" t="s">
        <v>22</v>
      </c>
      <c r="C15" s="23" t="s">
        <v>23</v>
      </c>
      <c r="D15" s="22"/>
      <c r="E15" s="22"/>
    </row>
    <row r="16" spans="1:5" ht="38.25">
      <c r="A16" s="17"/>
      <c r="B16" s="20" t="s">
        <v>24</v>
      </c>
      <c r="C16" s="23" t="s">
        <v>25</v>
      </c>
      <c r="D16" s="22"/>
      <c r="E16" s="22"/>
    </row>
    <row r="17" spans="1:5" ht="12.75">
      <c r="A17" s="17"/>
      <c r="B17" s="20" t="s">
        <v>26</v>
      </c>
      <c r="C17" s="23" t="s">
        <v>27</v>
      </c>
      <c r="D17" s="22"/>
      <c r="E17" s="22"/>
    </row>
    <row r="18" spans="1:5" ht="12.75">
      <c r="A18" s="17"/>
      <c r="B18" s="20" t="s">
        <v>28</v>
      </c>
      <c r="C18" s="23" t="s">
        <v>29</v>
      </c>
      <c r="D18" s="22"/>
      <c r="E18" s="22"/>
    </row>
    <row r="19" spans="1:5" ht="12.75">
      <c r="A19" s="17"/>
      <c r="B19" s="20" t="s">
        <v>30</v>
      </c>
      <c r="C19" s="23" t="s">
        <v>31</v>
      </c>
      <c r="D19" s="24">
        <f>D14+D15</f>
        <v>0</v>
      </c>
      <c r="E19" s="24">
        <f>E14+E15</f>
        <v>0</v>
      </c>
    </row>
    <row r="20" spans="1:5" ht="38.25">
      <c r="A20" s="17"/>
      <c r="B20" s="20" t="s">
        <v>32</v>
      </c>
      <c r="C20" s="23" t="s">
        <v>33</v>
      </c>
      <c r="D20" s="22"/>
      <c r="E20" s="22"/>
    </row>
    <row r="21" spans="1:5" ht="12.75">
      <c r="A21" s="17"/>
      <c r="B21" s="20" t="s">
        <v>34</v>
      </c>
      <c r="C21" s="23" t="s">
        <v>35</v>
      </c>
      <c r="D21" s="24">
        <f>D19+D20</f>
        <v>0</v>
      </c>
      <c r="E21" s="24">
        <f>E19+E20</f>
        <v>0</v>
      </c>
    </row>
    <row r="22" spans="1:5" ht="25.5">
      <c r="A22" s="17"/>
      <c r="B22" s="20" t="s">
        <v>36</v>
      </c>
      <c r="C22" s="23" t="s">
        <v>37</v>
      </c>
      <c r="D22" s="22"/>
      <c r="E22" s="22"/>
    </row>
    <row r="23" spans="1:5" ht="12.75">
      <c r="A23" s="17"/>
      <c r="B23" s="20" t="s">
        <v>38</v>
      </c>
      <c r="C23" s="23" t="s">
        <v>39</v>
      </c>
      <c r="D23" s="22"/>
      <c r="E23" s="22"/>
    </row>
    <row r="24" spans="1:5" ht="12.75">
      <c r="A24" s="17"/>
      <c r="B24" s="20" t="s">
        <v>40</v>
      </c>
      <c r="C24" s="23" t="s">
        <v>41</v>
      </c>
      <c r="D24" s="24">
        <f>D22</f>
        <v>0</v>
      </c>
      <c r="E24" s="24">
        <f>E22</f>
        <v>0</v>
      </c>
    </row>
    <row r="25" spans="1:5" ht="38.25">
      <c r="A25" s="17"/>
      <c r="B25" s="25" t="s">
        <v>42</v>
      </c>
      <c r="C25" s="23" t="s">
        <v>43</v>
      </c>
      <c r="D25" s="22"/>
      <c r="E25" s="22"/>
    </row>
    <row r="26" spans="1:5" ht="12.75">
      <c r="A26" s="17"/>
      <c r="B26" s="25" t="s">
        <v>44</v>
      </c>
      <c r="C26" s="23" t="s">
        <v>45</v>
      </c>
      <c r="D26" s="24">
        <f>D24+D25</f>
        <v>0</v>
      </c>
      <c r="E26" s="24">
        <f>E24+E25</f>
        <v>0</v>
      </c>
    </row>
    <row r="27" spans="1:5" ht="12.75">
      <c r="A27" s="17"/>
      <c r="B27" s="20" t="s">
        <v>46</v>
      </c>
      <c r="C27" s="23" t="s">
        <v>47</v>
      </c>
      <c r="D27" s="22"/>
      <c r="E27" s="22"/>
    </row>
    <row r="28" spans="1:5" ht="25.5">
      <c r="A28" s="17"/>
      <c r="B28" s="25" t="s">
        <v>48</v>
      </c>
      <c r="C28" s="23" t="s">
        <v>49</v>
      </c>
      <c r="D28" s="22"/>
      <c r="E28" s="22"/>
    </row>
    <row r="29" spans="1:5" ht="12.75">
      <c r="A29" s="17"/>
      <c r="B29" s="20" t="s">
        <v>50</v>
      </c>
      <c r="C29" s="23" t="s">
        <v>51</v>
      </c>
      <c r="D29" s="24">
        <f>D27+D28</f>
        <v>0</v>
      </c>
      <c r="E29" s="24">
        <f>E27+E28</f>
        <v>0</v>
      </c>
    </row>
    <row r="30" spans="1:5" ht="12.75">
      <c r="A30" s="17"/>
      <c r="B30" s="20" t="s">
        <v>52</v>
      </c>
      <c r="C30" s="23" t="s">
        <v>53</v>
      </c>
      <c r="D30" s="22"/>
      <c r="E30" s="22"/>
    </row>
    <row r="31" spans="1:5" ht="38.25">
      <c r="A31" s="17"/>
      <c r="B31" s="20" t="s">
        <v>54</v>
      </c>
      <c r="C31" s="23" t="s">
        <v>55</v>
      </c>
      <c r="D31" s="22"/>
      <c r="E31" s="22"/>
    </row>
    <row r="32" spans="1:5" ht="12.75">
      <c r="A32" s="17"/>
      <c r="B32" s="20" t="s">
        <v>56</v>
      </c>
      <c r="C32" s="23" t="s">
        <v>57</v>
      </c>
      <c r="D32" s="24">
        <f>D30+D31</f>
        <v>0</v>
      </c>
      <c r="E32" s="24">
        <f>E30+E31</f>
        <v>0</v>
      </c>
    </row>
    <row r="33" spans="1:5" ht="12.75">
      <c r="A33" s="17"/>
      <c r="B33" s="20" t="s">
        <v>58</v>
      </c>
      <c r="C33" s="23" t="s">
        <v>59</v>
      </c>
      <c r="D33" s="22"/>
      <c r="E33" s="22"/>
    </row>
    <row r="34" spans="1:5" ht="12.75">
      <c r="A34" s="17"/>
      <c r="B34" s="20" t="s">
        <v>60</v>
      </c>
      <c r="C34" s="23" t="s">
        <v>61</v>
      </c>
      <c r="D34" s="22"/>
      <c r="E34" s="22"/>
    </row>
    <row r="35" spans="1:5" ht="25.5">
      <c r="A35" s="26" t="s">
        <v>62</v>
      </c>
      <c r="B35" s="19" t="s">
        <v>63</v>
      </c>
      <c r="C35" s="26">
        <v>30</v>
      </c>
      <c r="D35" s="12" t="s">
        <v>16</v>
      </c>
      <c r="E35" s="12" t="s">
        <v>16</v>
      </c>
    </row>
    <row r="36" spans="1:5" ht="12.75">
      <c r="A36" s="17"/>
      <c r="B36" s="19" t="s">
        <v>64</v>
      </c>
      <c r="C36" s="11">
        <v>31</v>
      </c>
      <c r="D36" s="12" t="s">
        <v>16</v>
      </c>
      <c r="E36" s="12" t="s">
        <v>16</v>
      </c>
    </row>
    <row r="37" spans="1:5" ht="63.75">
      <c r="A37" s="27"/>
      <c r="B37" s="20" t="s">
        <v>65</v>
      </c>
      <c r="C37" s="28">
        <v>32</v>
      </c>
      <c r="D37" s="22"/>
      <c r="E37" s="22"/>
    </row>
    <row r="38" spans="1:5" ht="12.75">
      <c r="A38" s="27"/>
      <c r="B38" s="20" t="s">
        <v>26</v>
      </c>
      <c r="C38" s="28">
        <v>33</v>
      </c>
      <c r="D38" s="22"/>
      <c r="E38" s="22"/>
    </row>
    <row r="39" spans="1:5" ht="12.75">
      <c r="A39" s="27"/>
      <c r="B39" s="20" t="s">
        <v>28</v>
      </c>
      <c r="C39" s="28">
        <v>34</v>
      </c>
      <c r="D39" s="22"/>
      <c r="E39" s="22"/>
    </row>
    <row r="40" spans="1:5" ht="12.75">
      <c r="A40" s="27"/>
      <c r="B40" s="20" t="s">
        <v>66</v>
      </c>
      <c r="C40" s="28">
        <v>35</v>
      </c>
      <c r="D40" s="22"/>
      <c r="E40" s="22"/>
    </row>
    <row r="41" spans="1:5" ht="12.75">
      <c r="A41" s="27"/>
      <c r="B41" s="20" t="s">
        <v>67</v>
      </c>
      <c r="C41" s="28">
        <v>36</v>
      </c>
      <c r="D41" s="24">
        <f>D37+D40</f>
        <v>0</v>
      </c>
      <c r="E41" s="24">
        <f>E37+E40</f>
        <v>0</v>
      </c>
    </row>
    <row r="42" spans="1:5" ht="38.25">
      <c r="A42" s="27"/>
      <c r="B42" s="20" t="s">
        <v>68</v>
      </c>
      <c r="C42" s="28">
        <v>37</v>
      </c>
      <c r="D42" s="22"/>
      <c r="E42" s="22"/>
    </row>
    <row r="43" spans="1:5" ht="12.75">
      <c r="A43" s="27"/>
      <c r="B43" s="20" t="s">
        <v>69</v>
      </c>
      <c r="C43" s="28">
        <v>38</v>
      </c>
      <c r="D43" s="24">
        <f>D41+D42</f>
        <v>0</v>
      </c>
      <c r="E43" s="24">
        <f>E41+E42</f>
        <v>0</v>
      </c>
    </row>
    <row r="44" spans="1:5" ht="25.5">
      <c r="A44" s="27"/>
      <c r="B44" s="20" t="s">
        <v>70</v>
      </c>
      <c r="C44" s="28">
        <v>39</v>
      </c>
      <c r="D44" s="22"/>
      <c r="E44" s="22"/>
    </row>
    <row r="45" spans="1:5" ht="38.25">
      <c r="A45" s="27"/>
      <c r="B45" s="20" t="s">
        <v>71</v>
      </c>
      <c r="C45" s="28">
        <v>40</v>
      </c>
      <c r="D45" s="22"/>
      <c r="E45" s="22"/>
    </row>
    <row r="46" spans="1:5" ht="12.75">
      <c r="A46" s="27"/>
      <c r="B46" s="20" t="s">
        <v>72</v>
      </c>
      <c r="C46" s="28">
        <v>41</v>
      </c>
      <c r="D46" s="24">
        <f>D44+D45</f>
        <v>0</v>
      </c>
      <c r="E46" s="24">
        <f>E44+E45</f>
        <v>0</v>
      </c>
    </row>
    <row r="47" spans="1:5" ht="38.25">
      <c r="A47" s="27"/>
      <c r="B47" s="20" t="s">
        <v>73</v>
      </c>
      <c r="C47" s="28">
        <v>42</v>
      </c>
      <c r="D47" s="22"/>
      <c r="E47" s="22"/>
    </row>
    <row r="48" spans="1:5" ht="38.25">
      <c r="A48" s="27"/>
      <c r="B48" s="20" t="s">
        <v>74</v>
      </c>
      <c r="C48" s="28">
        <v>43</v>
      </c>
      <c r="D48" s="22"/>
      <c r="E48" s="22"/>
    </row>
    <row r="49" spans="1:5" ht="12.75">
      <c r="A49" s="17"/>
      <c r="B49" s="19" t="s">
        <v>75</v>
      </c>
      <c r="C49" s="11">
        <v>50</v>
      </c>
      <c r="D49" s="12" t="s">
        <v>16</v>
      </c>
      <c r="E49" s="12" t="s">
        <v>16</v>
      </c>
    </row>
    <row r="50" spans="1:5" ht="25.5">
      <c r="A50" s="27"/>
      <c r="B50" s="20" t="s">
        <v>76</v>
      </c>
      <c r="C50" s="28">
        <v>51</v>
      </c>
      <c r="D50" s="22"/>
      <c r="E50" s="22"/>
    </row>
    <row r="51" spans="1:5" ht="12.75">
      <c r="A51" s="27"/>
      <c r="B51" s="20" t="s">
        <v>77</v>
      </c>
      <c r="C51" s="28">
        <v>52</v>
      </c>
      <c r="D51" s="24">
        <f>D50</f>
        <v>0</v>
      </c>
      <c r="E51" s="24">
        <f>E50</f>
        <v>0</v>
      </c>
    </row>
    <row r="52" spans="1:5" ht="12.75">
      <c r="A52" s="11" t="s">
        <v>78</v>
      </c>
      <c r="B52" s="29" t="s">
        <v>79</v>
      </c>
      <c r="C52" s="26">
        <v>60</v>
      </c>
      <c r="D52" s="12" t="s">
        <v>16</v>
      </c>
      <c r="E52" s="12" t="s">
        <v>16</v>
      </c>
    </row>
    <row r="53" spans="1:5" ht="12.75">
      <c r="A53" s="17"/>
      <c r="B53" s="29" t="s">
        <v>80</v>
      </c>
      <c r="C53" s="26">
        <v>61</v>
      </c>
      <c r="D53" s="12" t="s">
        <v>16</v>
      </c>
      <c r="E53" s="12" t="s">
        <v>16</v>
      </c>
    </row>
    <row r="54" spans="1:5" ht="25.5">
      <c r="A54" s="30"/>
      <c r="B54" s="20" t="s">
        <v>81</v>
      </c>
      <c r="C54" s="28">
        <v>62</v>
      </c>
      <c r="D54" s="22"/>
      <c r="E54" s="22"/>
    </row>
    <row r="55" spans="1:5" ht="25.5">
      <c r="A55" s="30"/>
      <c r="B55" s="20" t="s">
        <v>82</v>
      </c>
      <c r="C55" s="28">
        <v>63</v>
      </c>
      <c r="D55" s="22"/>
      <c r="E55" s="22"/>
    </row>
    <row r="56" spans="1:5" ht="12.75">
      <c r="A56" s="30"/>
      <c r="B56" s="20" t="s">
        <v>83</v>
      </c>
      <c r="C56" s="28">
        <v>64</v>
      </c>
      <c r="D56" s="24">
        <f>D54+D55</f>
        <v>0</v>
      </c>
      <c r="E56" s="24">
        <f>E54+E55</f>
        <v>0</v>
      </c>
    </row>
    <row r="57" spans="1:5" ht="12.75">
      <c r="A57" s="30"/>
      <c r="B57" s="20" t="s">
        <v>84</v>
      </c>
      <c r="C57" s="28">
        <v>65</v>
      </c>
      <c r="D57" s="22"/>
      <c r="E57" s="22"/>
    </row>
    <row r="58" spans="1:5" ht="12.75">
      <c r="A58" s="30"/>
      <c r="B58" s="20" t="s">
        <v>85</v>
      </c>
      <c r="C58" s="28">
        <v>66</v>
      </c>
      <c r="D58" s="22"/>
      <c r="E58" s="22"/>
    </row>
    <row r="59" spans="1:5" ht="12.75">
      <c r="A59" s="11" t="s">
        <v>13</v>
      </c>
      <c r="B59" s="19" t="s">
        <v>86</v>
      </c>
      <c r="C59" s="11">
        <v>70</v>
      </c>
      <c r="D59" s="12" t="s">
        <v>16</v>
      </c>
      <c r="E59" s="12" t="s">
        <v>16</v>
      </c>
    </row>
    <row r="60" spans="1:5" ht="25.5">
      <c r="A60" s="17"/>
      <c r="B60" s="20" t="s">
        <v>87</v>
      </c>
      <c r="C60" s="26">
        <v>71</v>
      </c>
      <c r="D60" s="12" t="s">
        <v>16</v>
      </c>
      <c r="E60" s="12" t="s">
        <v>16</v>
      </c>
    </row>
    <row r="61" spans="1:5" ht="38.25">
      <c r="A61" s="26" t="s">
        <v>88</v>
      </c>
      <c r="B61" s="29" t="s">
        <v>89</v>
      </c>
      <c r="C61" s="26">
        <v>72</v>
      </c>
      <c r="D61" s="12" t="s">
        <v>16</v>
      </c>
      <c r="E61" s="12" t="s">
        <v>16</v>
      </c>
    </row>
    <row r="62" spans="1:5" ht="51">
      <c r="A62" s="27"/>
      <c r="B62" s="20" t="s">
        <v>90</v>
      </c>
      <c r="C62" s="28">
        <v>73</v>
      </c>
      <c r="D62" s="24">
        <f>D63+D64+D65+D66</f>
        <v>0</v>
      </c>
      <c r="E62" s="24">
        <f>E63+E64+E65+E66</f>
        <v>0</v>
      </c>
    </row>
    <row r="63" spans="1:5" ht="12.75">
      <c r="A63" s="17"/>
      <c r="B63" s="20" t="s">
        <v>91</v>
      </c>
      <c r="C63" s="28">
        <v>74</v>
      </c>
      <c r="D63" s="22"/>
      <c r="E63" s="22"/>
    </row>
    <row r="64" spans="1:5" ht="12.75">
      <c r="A64" s="17"/>
      <c r="B64" s="20" t="s">
        <v>92</v>
      </c>
      <c r="C64" s="28">
        <v>75</v>
      </c>
      <c r="D64" s="22"/>
      <c r="E64" s="22"/>
    </row>
    <row r="65" spans="1:5" ht="12.75">
      <c r="A65" s="17"/>
      <c r="B65" s="20" t="s">
        <v>93</v>
      </c>
      <c r="C65" s="28">
        <v>76</v>
      </c>
      <c r="D65" s="22"/>
      <c r="E65" s="22"/>
    </row>
    <row r="66" spans="1:5" ht="12.75">
      <c r="A66" s="17"/>
      <c r="B66" s="20" t="s">
        <v>94</v>
      </c>
      <c r="C66" s="28">
        <v>77</v>
      </c>
      <c r="D66" s="22"/>
      <c r="E66" s="22"/>
    </row>
    <row r="67" spans="1:5" ht="12.75">
      <c r="A67" s="11" t="s">
        <v>95</v>
      </c>
      <c r="B67" s="19" t="s">
        <v>96</v>
      </c>
      <c r="C67" s="28">
        <v>78</v>
      </c>
      <c r="D67" s="24">
        <f>D62</f>
        <v>0</v>
      </c>
      <c r="E67" s="24">
        <f>E62</f>
        <v>0</v>
      </c>
    </row>
    <row r="68" spans="1:5" ht="25.5">
      <c r="A68" s="26" t="s">
        <v>97</v>
      </c>
      <c r="B68" s="31" t="s">
        <v>98</v>
      </c>
      <c r="C68" s="26">
        <v>85</v>
      </c>
      <c r="D68" s="32" t="s">
        <v>16</v>
      </c>
      <c r="E68" s="12" t="s">
        <v>16</v>
      </c>
    </row>
    <row r="69" spans="1:5" ht="51">
      <c r="A69" s="27" t="s">
        <v>99</v>
      </c>
      <c r="B69" s="20" t="s">
        <v>100</v>
      </c>
      <c r="C69" s="28">
        <v>86</v>
      </c>
      <c r="D69" s="24">
        <f>D70+D71+D72+D73</f>
        <v>0</v>
      </c>
      <c r="E69" s="24">
        <f>E70+E71+E72+E73</f>
        <v>0</v>
      </c>
    </row>
    <row r="70" spans="1:5" ht="12.75">
      <c r="A70" s="17"/>
      <c r="B70" s="20" t="s">
        <v>91</v>
      </c>
      <c r="C70" s="28">
        <v>87</v>
      </c>
      <c r="D70" s="22"/>
      <c r="E70" s="22"/>
    </row>
    <row r="71" spans="1:5" ht="12.75">
      <c r="A71" s="17"/>
      <c r="B71" s="20" t="s">
        <v>101</v>
      </c>
      <c r="C71" s="28">
        <v>88</v>
      </c>
      <c r="D71" s="22"/>
      <c r="E71" s="22"/>
    </row>
    <row r="72" spans="1:5" ht="12.75">
      <c r="A72" s="17"/>
      <c r="B72" s="20" t="s">
        <v>102</v>
      </c>
      <c r="C72" s="28">
        <v>89</v>
      </c>
      <c r="D72" s="22"/>
      <c r="E72" s="22"/>
    </row>
    <row r="73" spans="1:5" ht="12.75">
      <c r="A73" s="17"/>
      <c r="B73" s="20" t="s">
        <v>103</v>
      </c>
      <c r="C73" s="28">
        <v>90</v>
      </c>
      <c r="D73" s="22"/>
      <c r="E73" s="22"/>
    </row>
    <row r="74" spans="1:5" ht="38.25">
      <c r="A74" s="27"/>
      <c r="B74" s="20" t="s">
        <v>104</v>
      </c>
      <c r="C74" s="28">
        <v>91</v>
      </c>
      <c r="D74" s="24">
        <f>D75+D76+D77+D78+D79</f>
        <v>0</v>
      </c>
      <c r="E74" s="24">
        <f>E75+E76+E77+E78+E79</f>
        <v>0</v>
      </c>
    </row>
    <row r="75" spans="1:5" ht="12.75">
      <c r="A75" s="17"/>
      <c r="B75" s="20" t="s">
        <v>91</v>
      </c>
      <c r="C75" s="28">
        <v>92</v>
      </c>
      <c r="D75" s="22"/>
      <c r="E75" s="33"/>
    </row>
    <row r="76" spans="1:5" ht="12.75">
      <c r="A76" s="17"/>
      <c r="B76" s="20" t="s">
        <v>101</v>
      </c>
      <c r="C76" s="28">
        <v>93</v>
      </c>
      <c r="D76" s="22"/>
      <c r="E76" s="33"/>
    </row>
    <row r="77" spans="1:5" ht="12.75">
      <c r="A77" s="17"/>
      <c r="B77" s="20" t="s">
        <v>102</v>
      </c>
      <c r="C77" s="28">
        <v>94</v>
      </c>
      <c r="D77" s="22"/>
      <c r="E77" s="33"/>
    </row>
    <row r="78" spans="1:5" ht="12.75">
      <c r="A78" s="17"/>
      <c r="B78" s="20" t="s">
        <v>103</v>
      </c>
      <c r="C78" s="28">
        <f>C77+1</f>
        <v>95</v>
      </c>
      <c r="D78" s="22"/>
      <c r="E78" s="22"/>
    </row>
    <row r="79" spans="1:5" ht="12.75">
      <c r="A79" s="17"/>
      <c r="B79" s="20" t="s">
        <v>105</v>
      </c>
      <c r="C79" s="28">
        <f>C78+1</f>
        <v>96</v>
      </c>
      <c r="D79" s="22"/>
      <c r="E79" s="22"/>
    </row>
    <row r="80" spans="1:5" ht="15">
      <c r="A80" s="11" t="s">
        <v>95</v>
      </c>
      <c r="B80" s="34" t="s">
        <v>106</v>
      </c>
      <c r="C80" s="28">
        <f>C79+1</f>
        <v>97</v>
      </c>
      <c r="D80" s="24">
        <f>D69+D74</f>
        <v>0</v>
      </c>
      <c r="E80" s="24">
        <f>E69+E74</f>
        <v>0</v>
      </c>
    </row>
    <row r="81" spans="1:5" ht="12.75">
      <c r="A81" s="11" t="s">
        <v>14</v>
      </c>
      <c r="B81" s="19" t="s">
        <v>107</v>
      </c>
      <c r="C81" s="11">
        <v>110</v>
      </c>
      <c r="D81" s="12" t="s">
        <v>16</v>
      </c>
      <c r="E81" s="12" t="s">
        <v>16</v>
      </c>
    </row>
    <row r="82" spans="1:5" ht="12.75">
      <c r="A82" s="11" t="s">
        <v>108</v>
      </c>
      <c r="B82" s="29" t="s">
        <v>109</v>
      </c>
      <c r="C82" s="11">
        <v>111</v>
      </c>
      <c r="D82" s="12" t="s">
        <v>16</v>
      </c>
      <c r="E82" s="12" t="s">
        <v>16</v>
      </c>
    </row>
    <row r="83" spans="1:5" ht="25.5">
      <c r="A83" s="27"/>
      <c r="B83" s="20" t="s">
        <v>110</v>
      </c>
      <c r="C83" s="28">
        <v>112</v>
      </c>
      <c r="D83" s="22"/>
      <c r="E83" s="22"/>
    </row>
    <row r="84" spans="1:5" ht="12.75">
      <c r="A84" s="11" t="s">
        <v>111</v>
      </c>
      <c r="B84" s="19" t="s">
        <v>112</v>
      </c>
      <c r="C84" s="11">
        <v>120</v>
      </c>
      <c r="D84" s="12" t="s">
        <v>16</v>
      </c>
      <c r="E84" s="12" t="s">
        <v>16</v>
      </c>
    </row>
    <row r="85" spans="1:5" ht="25.5">
      <c r="A85" s="17"/>
      <c r="B85" s="29" t="s">
        <v>113</v>
      </c>
      <c r="C85" s="26">
        <v>121</v>
      </c>
      <c r="D85" s="12" t="s">
        <v>16</v>
      </c>
      <c r="E85" s="12" t="s">
        <v>16</v>
      </c>
    </row>
    <row r="86" spans="1:5" ht="38.25">
      <c r="A86" s="26" t="s">
        <v>114</v>
      </c>
      <c r="B86" s="29" t="s">
        <v>115</v>
      </c>
      <c r="C86" s="26">
        <v>122</v>
      </c>
      <c r="D86" s="12" t="s">
        <v>16</v>
      </c>
      <c r="E86" s="12" t="s">
        <v>16</v>
      </c>
    </row>
    <row r="87" spans="1:5" ht="25.5">
      <c r="A87" s="27"/>
      <c r="B87" s="20" t="s">
        <v>116</v>
      </c>
      <c r="C87" s="28">
        <v>123</v>
      </c>
      <c r="D87" s="22"/>
      <c r="E87" s="22"/>
    </row>
    <row r="88" spans="1:5" ht="25.5">
      <c r="A88" s="27"/>
      <c r="B88" s="20" t="s">
        <v>117</v>
      </c>
      <c r="C88" s="28">
        <v>124</v>
      </c>
      <c r="D88" s="22"/>
      <c r="E88" s="22"/>
    </row>
    <row r="89" spans="1:5" ht="25.5">
      <c r="A89" s="27"/>
      <c r="B89" s="20" t="s">
        <v>118</v>
      </c>
      <c r="C89" s="28">
        <v>125</v>
      </c>
      <c r="D89" s="22"/>
      <c r="E89" s="22"/>
    </row>
    <row r="90" spans="1:5" ht="39" customHeight="1">
      <c r="A90" s="26"/>
      <c r="B90" s="19" t="s">
        <v>119</v>
      </c>
      <c r="C90" s="28">
        <v>126</v>
      </c>
      <c r="D90" s="24">
        <f>D87+D88+D89</f>
        <v>0</v>
      </c>
      <c r="E90" s="24">
        <f>E87+E88+E89</f>
        <v>0</v>
      </c>
    </row>
    <row r="91" spans="1:5" ht="39" customHeight="1">
      <c r="A91" s="26" t="s">
        <v>120</v>
      </c>
      <c r="B91" s="29" t="s">
        <v>121</v>
      </c>
      <c r="C91" s="26">
        <v>130</v>
      </c>
      <c r="D91" s="12" t="s">
        <v>16</v>
      </c>
      <c r="E91" s="12" t="s">
        <v>16</v>
      </c>
    </row>
    <row r="92" spans="1:5" ht="25.5">
      <c r="A92" s="27"/>
      <c r="B92" s="20" t="s">
        <v>122</v>
      </c>
      <c r="C92" s="28">
        <v>131</v>
      </c>
      <c r="D92" s="22"/>
      <c r="E92" s="22"/>
    </row>
    <row r="93" spans="1:5" ht="25.5">
      <c r="A93" s="27"/>
      <c r="B93" s="20" t="s">
        <v>123</v>
      </c>
      <c r="C93" s="28">
        <v>132</v>
      </c>
      <c r="D93" s="22"/>
      <c r="E93" s="22"/>
    </row>
    <row r="94" spans="1:5" ht="25.5">
      <c r="A94" s="27"/>
      <c r="B94" s="20" t="s">
        <v>124</v>
      </c>
      <c r="C94" s="28">
        <v>133</v>
      </c>
      <c r="D94" s="22"/>
      <c r="E94" s="22"/>
    </row>
    <row r="95" spans="1:7" ht="38.25">
      <c r="A95" s="17"/>
      <c r="B95" s="19" t="s">
        <v>125</v>
      </c>
      <c r="C95" s="28">
        <v>134</v>
      </c>
      <c r="D95" s="24">
        <f>D92+D93+D94</f>
        <v>0</v>
      </c>
      <c r="E95" s="24">
        <f>E92+E93+E94</f>
        <v>0</v>
      </c>
      <c r="G95" s="35"/>
    </row>
    <row r="96" spans="1:5" ht="12.75">
      <c r="A96" s="11" t="s">
        <v>126</v>
      </c>
      <c r="B96" s="29" t="s">
        <v>127</v>
      </c>
      <c r="C96" s="26">
        <v>140</v>
      </c>
      <c r="D96" s="12" t="s">
        <v>16</v>
      </c>
      <c r="E96" s="12" t="s">
        <v>16</v>
      </c>
    </row>
    <row r="97" spans="1:7" ht="38.25">
      <c r="A97" s="27"/>
      <c r="B97" s="20" t="s">
        <v>128</v>
      </c>
      <c r="C97" s="28">
        <v>141</v>
      </c>
      <c r="D97" s="22"/>
      <c r="E97" s="22"/>
      <c r="G97" s="35"/>
    </row>
    <row r="98" spans="1:5" ht="25.5">
      <c r="A98" s="11"/>
      <c r="B98" s="19" t="s">
        <v>129</v>
      </c>
      <c r="C98" s="28">
        <v>142</v>
      </c>
      <c r="D98" s="24">
        <f>D97</f>
        <v>0</v>
      </c>
      <c r="E98" s="24">
        <f>E97</f>
        <v>0</v>
      </c>
    </row>
    <row r="99" spans="1:5" ht="12.75">
      <c r="A99" s="11" t="s">
        <v>130</v>
      </c>
      <c r="B99" s="19" t="s">
        <v>131</v>
      </c>
      <c r="C99" s="11">
        <v>155</v>
      </c>
      <c r="D99" s="12" t="s">
        <v>16</v>
      </c>
      <c r="E99" s="12" t="s">
        <v>16</v>
      </c>
    </row>
    <row r="100" spans="1:5" ht="12.75">
      <c r="A100" s="11" t="s">
        <v>132</v>
      </c>
      <c r="B100" s="29" t="s">
        <v>133</v>
      </c>
      <c r="C100" s="26">
        <v>156</v>
      </c>
      <c r="D100" s="12" t="s">
        <v>16</v>
      </c>
      <c r="E100" s="12" t="s">
        <v>16</v>
      </c>
    </row>
    <row r="101" spans="1:5" ht="51">
      <c r="A101" s="17">
        <v>1</v>
      </c>
      <c r="B101" s="20" t="s">
        <v>134</v>
      </c>
      <c r="C101" s="28">
        <v>157</v>
      </c>
      <c r="D101" s="24">
        <f>D102+D103+D104+D108</f>
        <v>0</v>
      </c>
      <c r="E101" s="24">
        <f>E102+E103+E104+E108</f>
        <v>0</v>
      </c>
    </row>
    <row r="102" spans="1:5" ht="12.75">
      <c r="A102" s="17"/>
      <c r="B102" s="20" t="s">
        <v>135</v>
      </c>
      <c r="C102" s="28">
        <v>158</v>
      </c>
      <c r="D102" s="22"/>
      <c r="E102" s="22"/>
    </row>
    <row r="103" spans="1:5" ht="12.75">
      <c r="A103" s="17"/>
      <c r="B103" s="20" t="s">
        <v>136</v>
      </c>
      <c r="C103" s="28">
        <v>159</v>
      </c>
      <c r="D103" s="22"/>
      <c r="E103" s="22"/>
    </row>
    <row r="104" spans="1:5" ht="12.75">
      <c r="A104" s="17"/>
      <c r="B104" s="20" t="s">
        <v>137</v>
      </c>
      <c r="C104" s="28">
        <v>160</v>
      </c>
      <c r="D104" s="24">
        <f>D105+D106+D107</f>
        <v>0</v>
      </c>
      <c r="E104" s="24">
        <f>E105+E106+E107</f>
        <v>0</v>
      </c>
    </row>
    <row r="105" spans="1:5" ht="12.75">
      <c r="A105" s="17"/>
      <c r="B105" s="20" t="s">
        <v>138</v>
      </c>
      <c r="C105" s="28">
        <v>161</v>
      </c>
      <c r="D105" s="22"/>
      <c r="E105" s="22"/>
    </row>
    <row r="106" spans="1:5" ht="12.75">
      <c r="A106" s="17"/>
      <c r="B106" s="20" t="s">
        <v>139</v>
      </c>
      <c r="C106" s="28">
        <v>162</v>
      </c>
      <c r="D106" s="22"/>
      <c r="E106" s="22"/>
    </row>
    <row r="107" spans="1:5" ht="12.75">
      <c r="A107" s="17"/>
      <c r="B107" s="20" t="s">
        <v>140</v>
      </c>
      <c r="C107" s="28">
        <v>163</v>
      </c>
      <c r="D107" s="22"/>
      <c r="E107" s="22"/>
    </row>
    <row r="108" spans="1:5" ht="12.75">
      <c r="A108" s="17"/>
      <c r="B108" s="20" t="s">
        <v>141</v>
      </c>
      <c r="C108" s="28">
        <v>164</v>
      </c>
      <c r="D108" s="22"/>
      <c r="E108" s="22"/>
    </row>
    <row r="109" spans="1:5" ht="63.75">
      <c r="A109" s="17"/>
      <c r="B109" s="20" t="s">
        <v>142</v>
      </c>
      <c r="C109" s="28">
        <v>165</v>
      </c>
      <c r="D109" s="24">
        <f>D110+D111+D112+D117</f>
        <v>0</v>
      </c>
      <c r="E109" s="24">
        <f>E110+E111+E112+E117</f>
        <v>0</v>
      </c>
    </row>
    <row r="110" spans="1:5" ht="12.75">
      <c r="A110" s="17"/>
      <c r="B110" s="20" t="s">
        <v>143</v>
      </c>
      <c r="C110" s="28">
        <v>166</v>
      </c>
      <c r="D110" s="22"/>
      <c r="E110" s="22"/>
    </row>
    <row r="111" spans="1:5" ht="12.75">
      <c r="A111" s="17"/>
      <c r="B111" s="20" t="s">
        <v>144</v>
      </c>
      <c r="C111" s="28">
        <v>167</v>
      </c>
      <c r="D111" s="22"/>
      <c r="E111" s="22"/>
    </row>
    <row r="112" spans="1:5" ht="12.75">
      <c r="A112" s="17"/>
      <c r="B112" s="20" t="s">
        <v>145</v>
      </c>
      <c r="C112" s="28">
        <v>168</v>
      </c>
      <c r="D112" s="24">
        <f>D113+D114+D115</f>
        <v>0</v>
      </c>
      <c r="E112" s="24">
        <f>E113+E114+E115</f>
        <v>0</v>
      </c>
    </row>
    <row r="113" spans="1:5" ht="12.75">
      <c r="A113" s="17"/>
      <c r="B113" s="20" t="s">
        <v>146</v>
      </c>
      <c r="C113" s="28">
        <v>169</v>
      </c>
      <c r="D113" s="22"/>
      <c r="E113" s="22"/>
    </row>
    <row r="114" spans="1:5" ht="12.75">
      <c r="A114" s="17"/>
      <c r="B114" s="20" t="s">
        <v>147</v>
      </c>
      <c r="C114" s="28">
        <v>170</v>
      </c>
      <c r="D114" s="22"/>
      <c r="E114" s="22"/>
    </row>
    <row r="115" spans="1:5" ht="12.75">
      <c r="A115" s="17"/>
      <c r="B115" s="20" t="s">
        <v>148</v>
      </c>
      <c r="C115" s="28">
        <v>171</v>
      </c>
      <c r="D115" s="22"/>
      <c r="E115" s="22"/>
    </row>
    <row r="116" spans="1:5" ht="25.5">
      <c r="A116" s="17"/>
      <c r="B116" s="20" t="s">
        <v>149</v>
      </c>
      <c r="C116" s="28">
        <v>171.1</v>
      </c>
      <c r="D116" s="22"/>
      <c r="E116" s="22"/>
    </row>
    <row r="117" spans="1:5" ht="12.75">
      <c r="A117" s="17"/>
      <c r="B117" s="20" t="s">
        <v>150</v>
      </c>
      <c r="C117" s="28">
        <v>172</v>
      </c>
      <c r="D117" s="22"/>
      <c r="E117" s="22"/>
    </row>
    <row r="118" spans="1:5" ht="25.5">
      <c r="A118" s="11" t="s">
        <v>151</v>
      </c>
      <c r="B118" s="29" t="s">
        <v>152</v>
      </c>
      <c r="C118" s="26">
        <v>175</v>
      </c>
      <c r="D118" s="36" t="s">
        <v>16</v>
      </c>
      <c r="E118" s="36" t="s">
        <v>16</v>
      </c>
    </row>
    <row r="119" spans="1:5" ht="25.5">
      <c r="A119" s="17">
        <v>1</v>
      </c>
      <c r="B119" s="20" t="s">
        <v>153</v>
      </c>
      <c r="C119" s="28">
        <v>176</v>
      </c>
      <c r="D119" s="24">
        <f>D120+D121+D122+D126</f>
        <v>0</v>
      </c>
      <c r="E119" s="24">
        <f>E120+E121+E122+E126</f>
        <v>0</v>
      </c>
    </row>
    <row r="120" spans="1:5" ht="12.75">
      <c r="A120" s="17"/>
      <c r="B120" s="20" t="s">
        <v>154</v>
      </c>
      <c r="C120" s="28">
        <v>177</v>
      </c>
      <c r="D120" s="22"/>
      <c r="E120" s="22"/>
    </row>
    <row r="121" spans="1:5" ht="12.75">
      <c r="A121" s="17"/>
      <c r="B121" s="20" t="s">
        <v>155</v>
      </c>
      <c r="C121" s="28">
        <v>178</v>
      </c>
      <c r="D121" s="22"/>
      <c r="E121" s="22"/>
    </row>
    <row r="122" spans="1:5" ht="12.75">
      <c r="A122" s="17"/>
      <c r="B122" s="20" t="s">
        <v>156</v>
      </c>
      <c r="C122" s="28">
        <v>179</v>
      </c>
      <c r="D122" s="24">
        <f>D123+D124+D125</f>
        <v>0</v>
      </c>
      <c r="E122" s="24">
        <f>E123+E124+E125</f>
        <v>0</v>
      </c>
    </row>
    <row r="123" spans="1:5" ht="12.75">
      <c r="A123" s="17"/>
      <c r="B123" s="20" t="s">
        <v>138</v>
      </c>
      <c r="C123" s="28">
        <v>180</v>
      </c>
      <c r="D123" s="22"/>
      <c r="E123" s="22"/>
    </row>
    <row r="124" spans="1:5" ht="12.75">
      <c r="A124" s="17"/>
      <c r="B124" s="20" t="s">
        <v>139</v>
      </c>
      <c r="C124" s="28">
        <v>181</v>
      </c>
      <c r="D124" s="22"/>
      <c r="E124" s="22"/>
    </row>
    <row r="125" spans="1:5" ht="12.75">
      <c r="A125" s="17"/>
      <c r="B125" s="20" t="s">
        <v>140</v>
      </c>
      <c r="C125" s="28">
        <v>182</v>
      </c>
      <c r="D125" s="22"/>
      <c r="E125" s="22"/>
    </row>
    <row r="126" spans="1:5" ht="12.75">
      <c r="A126" s="17"/>
      <c r="B126" s="20" t="s">
        <v>141</v>
      </c>
      <c r="C126" s="28">
        <v>183</v>
      </c>
      <c r="D126" s="22"/>
      <c r="E126" s="22"/>
    </row>
    <row r="127" spans="1:5" ht="12.75">
      <c r="A127" s="17"/>
      <c r="B127" s="20" t="s">
        <v>157</v>
      </c>
      <c r="C127" s="17">
        <v>184</v>
      </c>
      <c r="D127" s="22"/>
      <c r="E127" s="22"/>
    </row>
    <row r="128" spans="1:5" ht="12.75">
      <c r="A128" s="17"/>
      <c r="B128" s="20" t="s">
        <v>158</v>
      </c>
      <c r="C128" s="28">
        <v>185</v>
      </c>
      <c r="D128" s="24">
        <f>D119+D127</f>
        <v>0</v>
      </c>
      <c r="E128" s="24">
        <f>E119+E127</f>
        <v>0</v>
      </c>
    </row>
    <row r="129" spans="1:5" ht="25.5">
      <c r="A129" s="17"/>
      <c r="B129" s="19" t="s">
        <v>159</v>
      </c>
      <c r="C129" s="28">
        <v>190</v>
      </c>
      <c r="D129" s="22"/>
      <c r="E129" s="22"/>
    </row>
    <row r="130" spans="1:5" ht="51" customHeight="1">
      <c r="A130" s="17"/>
      <c r="B130" s="20" t="s">
        <v>160</v>
      </c>
      <c r="C130" s="28">
        <v>191</v>
      </c>
      <c r="D130" s="22"/>
      <c r="E130" s="22"/>
    </row>
    <row r="131" spans="1:5" ht="38.25">
      <c r="A131" s="17"/>
      <c r="B131" s="20" t="s">
        <v>161</v>
      </c>
      <c r="C131" s="28">
        <v>192</v>
      </c>
      <c r="D131" s="22"/>
      <c r="E131" s="22"/>
    </row>
    <row r="132" spans="1:5" ht="35.25" customHeight="1">
      <c r="A132" s="17"/>
      <c r="B132" s="20" t="s">
        <v>162</v>
      </c>
      <c r="C132" s="28">
        <v>193</v>
      </c>
      <c r="D132" s="22"/>
      <c r="E132" s="22"/>
    </row>
    <row r="133" spans="1:5" ht="66.75" customHeight="1">
      <c r="A133" s="17"/>
      <c r="B133" s="20" t="s">
        <v>163</v>
      </c>
      <c r="C133" s="28">
        <v>194</v>
      </c>
      <c r="D133" s="24">
        <f>D134+D135</f>
        <v>0</v>
      </c>
      <c r="E133" s="24">
        <f>E134+E135</f>
        <v>0</v>
      </c>
    </row>
    <row r="134" spans="1:5" ht="63.75">
      <c r="A134" s="17"/>
      <c r="B134" s="20" t="s">
        <v>164</v>
      </c>
      <c r="C134" s="28">
        <v>195</v>
      </c>
      <c r="D134" s="22"/>
      <c r="E134" s="22"/>
    </row>
    <row r="135" spans="1:5" ht="76.5">
      <c r="A135" s="17"/>
      <c r="B135" s="20" t="s">
        <v>165</v>
      </c>
      <c r="C135" s="28">
        <v>196</v>
      </c>
      <c r="D135" s="22"/>
      <c r="E135" s="22"/>
    </row>
    <row r="136" spans="1:5" ht="12.75">
      <c r="A136" s="17"/>
      <c r="B136" s="18" t="s">
        <v>166</v>
      </c>
      <c r="C136" s="26">
        <v>200</v>
      </c>
      <c r="D136" s="36" t="s">
        <v>16</v>
      </c>
      <c r="E136" s="36" t="s">
        <v>16</v>
      </c>
    </row>
    <row r="137" spans="1:5" ht="12.75">
      <c r="A137" s="11" t="s">
        <v>12</v>
      </c>
      <c r="B137" s="19" t="s">
        <v>17</v>
      </c>
      <c r="C137" s="26">
        <v>201</v>
      </c>
      <c r="D137" s="36" t="s">
        <v>16</v>
      </c>
      <c r="E137" s="36" t="s">
        <v>16</v>
      </c>
    </row>
    <row r="138" spans="1:5" ht="12.75">
      <c r="A138" s="11" t="s">
        <v>167</v>
      </c>
      <c r="B138" s="29" t="s">
        <v>168</v>
      </c>
      <c r="C138" s="26">
        <v>202</v>
      </c>
      <c r="D138" s="36" t="s">
        <v>16</v>
      </c>
      <c r="E138" s="36" t="s">
        <v>16</v>
      </c>
    </row>
    <row r="139" spans="1:5" ht="51">
      <c r="A139" s="27" t="s">
        <v>169</v>
      </c>
      <c r="B139" s="20" t="s">
        <v>170</v>
      </c>
      <c r="C139" s="28">
        <v>203</v>
      </c>
      <c r="D139" s="24">
        <f>D140+D141+D142</f>
        <v>0</v>
      </c>
      <c r="E139" s="24">
        <f>E140+E141+E142</f>
        <v>0</v>
      </c>
    </row>
    <row r="140" spans="1:5" ht="12.75">
      <c r="A140" s="27"/>
      <c r="B140" s="20" t="s">
        <v>171</v>
      </c>
      <c r="C140" s="28">
        <v>204</v>
      </c>
      <c r="D140" s="22"/>
      <c r="E140" s="22"/>
    </row>
    <row r="141" spans="1:5" ht="12.75">
      <c r="A141" s="27"/>
      <c r="B141" s="20" t="s">
        <v>172</v>
      </c>
      <c r="C141" s="28">
        <v>205</v>
      </c>
      <c r="D141" s="22"/>
      <c r="E141" s="22"/>
    </row>
    <row r="142" spans="1:5" ht="12.75">
      <c r="A142" s="27"/>
      <c r="B142" s="20" t="s">
        <v>173</v>
      </c>
      <c r="C142" s="28">
        <v>206</v>
      </c>
      <c r="D142" s="24">
        <f>D143+D144+D145</f>
        <v>0</v>
      </c>
      <c r="E142" s="24">
        <f>E143+E144+E145</f>
        <v>0</v>
      </c>
    </row>
    <row r="143" spans="1:5" ht="12.75">
      <c r="A143" s="27"/>
      <c r="B143" s="20" t="s">
        <v>138</v>
      </c>
      <c r="C143" s="28">
        <v>207</v>
      </c>
      <c r="D143" s="22"/>
      <c r="E143" s="22"/>
    </row>
    <row r="144" spans="1:5" ht="12.75">
      <c r="A144" s="27"/>
      <c r="B144" s="20" t="s">
        <v>139</v>
      </c>
      <c r="C144" s="28">
        <v>208</v>
      </c>
      <c r="D144" s="22"/>
      <c r="E144" s="22"/>
    </row>
    <row r="145" spans="1:5" ht="12.75">
      <c r="A145" s="27"/>
      <c r="B145" s="20" t="s">
        <v>140</v>
      </c>
      <c r="C145" s="28">
        <v>209</v>
      </c>
      <c r="D145" s="22"/>
      <c r="E145" s="22"/>
    </row>
    <row r="146" spans="1:5" ht="27" customHeight="1">
      <c r="A146" s="11" t="s">
        <v>174</v>
      </c>
      <c r="B146" s="19" t="s">
        <v>175</v>
      </c>
      <c r="C146" s="26">
        <v>220</v>
      </c>
      <c r="D146" s="36" t="s">
        <v>16</v>
      </c>
      <c r="E146" s="36" t="s">
        <v>16</v>
      </c>
    </row>
    <row r="147" spans="1:5" ht="25.5">
      <c r="A147" s="11" t="s">
        <v>176</v>
      </c>
      <c r="B147" s="29" t="s">
        <v>177</v>
      </c>
      <c r="C147" s="26">
        <v>221</v>
      </c>
      <c r="D147" s="36" t="s">
        <v>16</v>
      </c>
      <c r="E147" s="36" t="s">
        <v>16</v>
      </c>
    </row>
    <row r="148" spans="1:5" ht="63.75">
      <c r="A148" s="17"/>
      <c r="B148" s="20" t="s">
        <v>178</v>
      </c>
      <c r="C148" s="28">
        <v>222</v>
      </c>
      <c r="D148" s="24">
        <f>D149+D150+D151+D152</f>
        <v>0</v>
      </c>
      <c r="E148" s="24">
        <f>E149+E150+E151+E152</f>
        <v>0</v>
      </c>
    </row>
    <row r="149" spans="1:5" ht="12.75">
      <c r="A149" s="17"/>
      <c r="B149" s="20" t="s">
        <v>179</v>
      </c>
      <c r="C149" s="17">
        <v>223</v>
      </c>
      <c r="D149" s="22"/>
      <c r="E149" s="22"/>
    </row>
    <row r="150" spans="1:5" ht="12.75">
      <c r="A150" s="17"/>
      <c r="B150" s="20" t="s">
        <v>180</v>
      </c>
      <c r="C150" s="17">
        <v>224</v>
      </c>
      <c r="D150" s="22"/>
      <c r="E150" s="22"/>
    </row>
    <row r="151" spans="1:5" ht="12.75">
      <c r="A151" s="17"/>
      <c r="B151" s="20" t="s">
        <v>181</v>
      </c>
      <c r="C151" s="17">
        <v>225</v>
      </c>
      <c r="D151" s="22"/>
      <c r="E151" s="22"/>
    </row>
    <row r="152" spans="1:5" ht="12.75">
      <c r="A152" s="17"/>
      <c r="B152" s="20" t="s">
        <v>182</v>
      </c>
      <c r="C152" s="17">
        <v>226</v>
      </c>
      <c r="D152" s="22"/>
      <c r="E152" s="22"/>
    </row>
    <row r="153" spans="1:5" ht="12.75">
      <c r="A153" s="11" t="s">
        <v>95</v>
      </c>
      <c r="B153" s="19" t="s">
        <v>183</v>
      </c>
      <c r="C153" s="17">
        <v>227</v>
      </c>
      <c r="D153" s="24">
        <f>D148</f>
        <v>0</v>
      </c>
      <c r="E153" s="24">
        <f>E148</f>
        <v>0</v>
      </c>
    </row>
    <row r="154" spans="1:5" ht="38.25">
      <c r="A154" s="11"/>
      <c r="B154" s="20" t="s">
        <v>184</v>
      </c>
      <c r="C154" s="17">
        <v>228</v>
      </c>
      <c r="D154" s="22"/>
      <c r="E154" s="22"/>
    </row>
    <row r="155" spans="1:5" ht="12.75">
      <c r="A155" s="11"/>
      <c r="B155" s="20" t="s">
        <v>185</v>
      </c>
      <c r="C155" s="17">
        <v>229</v>
      </c>
      <c r="D155" s="24">
        <f>D153+D154</f>
        <v>0</v>
      </c>
      <c r="E155" s="24">
        <f>E153+E154</f>
        <v>0</v>
      </c>
    </row>
    <row r="156" spans="1:5" ht="25.5">
      <c r="A156" s="11" t="s">
        <v>186</v>
      </c>
      <c r="B156" s="29" t="s">
        <v>187</v>
      </c>
      <c r="C156" s="11">
        <v>240</v>
      </c>
      <c r="D156" s="36" t="s">
        <v>16</v>
      </c>
      <c r="E156" s="12" t="s">
        <v>16</v>
      </c>
    </row>
    <row r="157" spans="1:5" ht="63.75">
      <c r="A157" s="17"/>
      <c r="B157" s="20" t="s">
        <v>188</v>
      </c>
      <c r="C157" s="17">
        <v>241</v>
      </c>
      <c r="D157" s="24">
        <f>D158+D159+D160+D161</f>
        <v>0</v>
      </c>
      <c r="E157" s="24">
        <f>E158+E159+E160+E161</f>
        <v>0</v>
      </c>
    </row>
    <row r="158" spans="1:5" ht="12.75">
      <c r="A158" s="17"/>
      <c r="B158" s="20" t="s">
        <v>179</v>
      </c>
      <c r="C158" s="17">
        <v>242</v>
      </c>
      <c r="D158" s="22"/>
      <c r="E158" s="22"/>
    </row>
    <row r="159" spans="1:5" ht="12.75">
      <c r="A159" s="17"/>
      <c r="B159" s="20" t="s">
        <v>180</v>
      </c>
      <c r="C159" s="17">
        <v>243</v>
      </c>
      <c r="D159" s="22"/>
      <c r="E159" s="22"/>
    </row>
    <row r="160" spans="1:5" ht="12.75">
      <c r="A160" s="17"/>
      <c r="B160" s="20" t="s">
        <v>181</v>
      </c>
      <c r="C160" s="17">
        <v>244</v>
      </c>
      <c r="D160" s="22"/>
      <c r="E160" s="22"/>
    </row>
    <row r="161" spans="1:5" ht="12.75">
      <c r="A161" s="17"/>
      <c r="B161" s="20" t="s">
        <v>182</v>
      </c>
      <c r="C161" s="17">
        <f>C160+1</f>
        <v>245</v>
      </c>
      <c r="D161" s="22"/>
      <c r="E161" s="22"/>
    </row>
    <row r="162" spans="1:5" ht="12.75">
      <c r="A162" s="11" t="s">
        <v>95</v>
      </c>
      <c r="B162" s="19" t="s">
        <v>189</v>
      </c>
      <c r="C162" s="17">
        <f>C161+1</f>
        <v>246</v>
      </c>
      <c r="D162" s="24">
        <f>D157</f>
        <v>0</v>
      </c>
      <c r="E162" s="24">
        <f>E157</f>
        <v>0</v>
      </c>
    </row>
    <row r="163" spans="1:5" ht="38.25">
      <c r="A163" s="11"/>
      <c r="B163" s="20" t="s">
        <v>190</v>
      </c>
      <c r="C163" s="17">
        <f>C162+1</f>
        <v>247</v>
      </c>
      <c r="D163" s="22"/>
      <c r="E163" s="22"/>
    </row>
    <row r="164" spans="1:5" ht="12.75">
      <c r="A164" s="11"/>
      <c r="B164" s="20" t="s">
        <v>191</v>
      </c>
      <c r="C164" s="17">
        <v>248</v>
      </c>
      <c r="D164" s="24">
        <f>D162+D163</f>
        <v>0</v>
      </c>
      <c r="E164" s="24">
        <f>E162+E163</f>
        <v>0</v>
      </c>
    </row>
    <row r="165" spans="1:5" ht="12.75">
      <c r="A165" s="11" t="s">
        <v>192</v>
      </c>
      <c r="B165" s="19" t="s">
        <v>193</v>
      </c>
      <c r="C165" s="11">
        <v>260</v>
      </c>
      <c r="D165" s="12" t="s">
        <v>16</v>
      </c>
      <c r="E165" s="12" t="s">
        <v>16</v>
      </c>
    </row>
    <row r="166" spans="1:5" ht="12.75">
      <c r="A166" s="11" t="s">
        <v>194</v>
      </c>
      <c r="B166" s="29" t="s">
        <v>195</v>
      </c>
      <c r="C166" s="11">
        <v>261</v>
      </c>
      <c r="D166" s="12" t="s">
        <v>16</v>
      </c>
      <c r="E166" s="12" t="s">
        <v>16</v>
      </c>
    </row>
    <row r="167" spans="1:5" ht="51">
      <c r="A167" s="17"/>
      <c r="B167" s="20" t="s">
        <v>196</v>
      </c>
      <c r="C167" s="17">
        <v>262</v>
      </c>
      <c r="D167" s="24">
        <f>D168+D169+D170+D171</f>
        <v>0</v>
      </c>
      <c r="E167" s="24">
        <f>E168+E169+E170+E171</f>
        <v>0</v>
      </c>
    </row>
    <row r="168" spans="1:5" ht="12.75">
      <c r="A168" s="17"/>
      <c r="B168" s="20" t="s">
        <v>197</v>
      </c>
      <c r="C168" s="17">
        <v>263</v>
      </c>
      <c r="D168" s="22"/>
      <c r="E168" s="22"/>
    </row>
    <row r="169" spans="1:5" ht="12.75">
      <c r="A169" s="17"/>
      <c r="B169" s="20" t="s">
        <v>198</v>
      </c>
      <c r="C169" s="17">
        <v>264</v>
      </c>
      <c r="D169" s="22"/>
      <c r="E169" s="22"/>
    </row>
    <row r="170" spans="1:5" ht="12.75">
      <c r="A170" s="17"/>
      <c r="B170" s="20" t="s">
        <v>199</v>
      </c>
      <c r="C170" s="17">
        <f>C169+1</f>
        <v>265</v>
      </c>
      <c r="D170" s="22"/>
      <c r="E170" s="22"/>
    </row>
    <row r="171" spans="1:5" ht="51">
      <c r="A171" s="17"/>
      <c r="B171" s="20" t="s">
        <v>200</v>
      </c>
      <c r="C171" s="17">
        <v>265.1</v>
      </c>
      <c r="D171" s="22"/>
      <c r="E171" s="22"/>
    </row>
    <row r="172" spans="1:5" ht="38.25">
      <c r="A172" s="17"/>
      <c r="B172" s="20" t="s">
        <v>201</v>
      </c>
      <c r="C172" s="17">
        <f>C170+1</f>
        <v>266</v>
      </c>
      <c r="D172" s="22"/>
      <c r="E172" s="22"/>
    </row>
    <row r="173" spans="1:5" ht="38.25">
      <c r="A173" s="17"/>
      <c r="B173" s="20" t="s">
        <v>202</v>
      </c>
      <c r="C173" s="17">
        <f>C172+1</f>
        <v>267</v>
      </c>
      <c r="D173" s="22"/>
      <c r="E173" s="22"/>
    </row>
    <row r="174" spans="1:5" ht="25.5">
      <c r="A174" s="17"/>
      <c r="B174" s="20" t="s">
        <v>203</v>
      </c>
      <c r="C174" s="17">
        <v>267.1</v>
      </c>
      <c r="D174" s="22"/>
      <c r="E174" s="22"/>
    </row>
    <row r="175" spans="1:5" ht="12.75">
      <c r="A175" s="17"/>
      <c r="B175" s="19" t="s">
        <v>204</v>
      </c>
      <c r="C175" s="17">
        <v>268</v>
      </c>
      <c r="D175" s="24">
        <f>D167+D172+D173+D174</f>
        <v>0</v>
      </c>
      <c r="E175" s="24">
        <f>E167+E172+E173+E174</f>
        <v>0</v>
      </c>
    </row>
    <row r="176" spans="1:5" ht="51">
      <c r="A176" s="17"/>
      <c r="B176" s="20" t="s">
        <v>205</v>
      </c>
      <c r="C176" s="17">
        <f>C175+1</f>
        <v>269</v>
      </c>
      <c r="D176" s="24">
        <f>D177+D178+D179+D180</f>
        <v>0</v>
      </c>
      <c r="E176" s="24">
        <f>E177+E178+E179+E180</f>
        <v>0</v>
      </c>
    </row>
    <row r="177" spans="1:5" ht="12.75">
      <c r="A177" s="17"/>
      <c r="B177" s="37" t="s">
        <v>206</v>
      </c>
      <c r="C177" s="17">
        <v>270</v>
      </c>
      <c r="D177" s="22"/>
      <c r="E177" s="22"/>
    </row>
    <row r="178" spans="1:5" ht="12.75">
      <c r="A178" s="17"/>
      <c r="B178" s="37" t="s">
        <v>207</v>
      </c>
      <c r="C178" s="17">
        <v>271</v>
      </c>
      <c r="D178" s="22"/>
      <c r="E178" s="22"/>
    </row>
    <row r="179" spans="1:5" ht="12.75">
      <c r="A179" s="17"/>
      <c r="B179" s="20" t="s">
        <v>208</v>
      </c>
      <c r="C179" s="17">
        <v>272</v>
      </c>
      <c r="D179" s="22"/>
      <c r="E179" s="22"/>
    </row>
    <row r="180" spans="1:5" ht="38.25">
      <c r="A180" s="17"/>
      <c r="B180" s="20" t="s">
        <v>209</v>
      </c>
      <c r="C180" s="17">
        <v>272.1</v>
      </c>
      <c r="D180" s="22"/>
      <c r="E180" s="22"/>
    </row>
    <row r="181" spans="1:5" ht="38.25">
      <c r="A181" s="17"/>
      <c r="B181" s="20" t="s">
        <v>210</v>
      </c>
      <c r="C181" s="17">
        <v>273</v>
      </c>
      <c r="D181" s="22"/>
      <c r="E181" s="22"/>
    </row>
    <row r="182" spans="1:5" ht="12.75">
      <c r="A182" s="17"/>
      <c r="B182" s="19" t="s">
        <v>211</v>
      </c>
      <c r="C182" s="17">
        <v>274</v>
      </c>
      <c r="D182" s="24">
        <f>D176+D181</f>
        <v>0</v>
      </c>
      <c r="E182" s="24">
        <f>E176+E181</f>
        <v>0</v>
      </c>
    </row>
    <row r="183" spans="1:5" ht="12.75">
      <c r="A183" s="17"/>
      <c r="B183" s="19" t="s">
        <v>212</v>
      </c>
      <c r="C183" s="17">
        <v>275</v>
      </c>
      <c r="D183" s="24">
        <f>D175+D182</f>
        <v>0</v>
      </c>
      <c r="E183" s="24">
        <f>E175+E182</f>
        <v>0</v>
      </c>
    </row>
    <row r="184" spans="1:5" ht="12.75">
      <c r="A184" s="11" t="s">
        <v>213</v>
      </c>
      <c r="B184" s="29" t="s">
        <v>214</v>
      </c>
      <c r="C184" s="11">
        <v>285</v>
      </c>
      <c r="D184" s="12" t="s">
        <v>16</v>
      </c>
      <c r="E184" s="12" t="s">
        <v>16</v>
      </c>
    </row>
    <row r="185" spans="1:5" ht="51">
      <c r="A185" s="17"/>
      <c r="B185" s="20" t="s">
        <v>215</v>
      </c>
      <c r="C185" s="17">
        <v>286</v>
      </c>
      <c r="D185" s="24">
        <f>D186+D187+D188+D189</f>
        <v>0</v>
      </c>
      <c r="E185" s="24">
        <f>E186+E187+E188+E189</f>
        <v>0</v>
      </c>
    </row>
    <row r="186" spans="1:5" ht="12.75">
      <c r="A186" s="17"/>
      <c r="B186" s="20" t="s">
        <v>197</v>
      </c>
      <c r="C186" s="17">
        <v>287</v>
      </c>
      <c r="D186" s="22"/>
      <c r="E186" s="22"/>
    </row>
    <row r="187" spans="1:5" ht="12.75">
      <c r="A187" s="17"/>
      <c r="B187" s="20" t="s">
        <v>198</v>
      </c>
      <c r="C187" s="17">
        <v>288</v>
      </c>
      <c r="D187" s="22"/>
      <c r="E187" s="22"/>
    </row>
    <row r="188" spans="1:5" ht="12.75">
      <c r="A188" s="17"/>
      <c r="B188" s="20" t="s">
        <v>199</v>
      </c>
      <c r="C188" s="17">
        <v>289</v>
      </c>
      <c r="D188" s="22"/>
      <c r="E188" s="22"/>
    </row>
    <row r="189" spans="1:5" ht="43.5" customHeight="1">
      <c r="A189" s="17"/>
      <c r="B189" s="20" t="s">
        <v>216</v>
      </c>
      <c r="C189" s="17">
        <v>289.1</v>
      </c>
      <c r="D189" s="22"/>
      <c r="E189" s="22"/>
    </row>
    <row r="190" spans="1:5" ht="12.75">
      <c r="A190" s="17"/>
      <c r="B190" s="19" t="s">
        <v>217</v>
      </c>
      <c r="C190" s="17">
        <v>290</v>
      </c>
      <c r="D190" s="24">
        <f>D185</f>
        <v>0</v>
      </c>
      <c r="E190" s="24">
        <f>E185</f>
        <v>0</v>
      </c>
    </row>
    <row r="191" spans="1:5" ht="63.75">
      <c r="A191" s="17"/>
      <c r="B191" s="20" t="s">
        <v>218</v>
      </c>
      <c r="C191" s="17">
        <v>291</v>
      </c>
      <c r="D191" s="24">
        <f>D192+D193+D194+D195</f>
        <v>0</v>
      </c>
      <c r="E191" s="24">
        <f>E192+E193+E194+E195</f>
        <v>0</v>
      </c>
    </row>
    <row r="192" spans="1:5" ht="12.75">
      <c r="A192" s="17"/>
      <c r="B192" s="37" t="s">
        <v>219</v>
      </c>
      <c r="C192" s="17">
        <v>292</v>
      </c>
      <c r="D192" s="22"/>
      <c r="E192" s="22"/>
    </row>
    <row r="193" spans="1:5" ht="12.75">
      <c r="A193" s="17"/>
      <c r="B193" s="37" t="s">
        <v>220</v>
      </c>
      <c r="C193" s="17">
        <v>293</v>
      </c>
      <c r="D193" s="22"/>
      <c r="E193" s="22"/>
    </row>
    <row r="194" spans="1:5" ht="12.75">
      <c r="A194" s="17"/>
      <c r="B194" s="20" t="s">
        <v>221</v>
      </c>
      <c r="C194" s="17">
        <v>294</v>
      </c>
      <c r="D194" s="22"/>
      <c r="E194" s="22"/>
    </row>
    <row r="195" spans="1:5" ht="39" customHeight="1">
      <c r="A195" s="17"/>
      <c r="B195" s="20" t="s">
        <v>222</v>
      </c>
      <c r="C195" s="17">
        <v>294.1</v>
      </c>
      <c r="D195" s="22"/>
      <c r="E195" s="22"/>
    </row>
    <row r="196" spans="1:5" ht="12.75">
      <c r="A196" s="17"/>
      <c r="B196" s="19" t="s">
        <v>223</v>
      </c>
      <c r="C196" s="17">
        <v>295</v>
      </c>
      <c r="D196" s="24">
        <f>D191</f>
        <v>0</v>
      </c>
      <c r="E196" s="24">
        <f>E191</f>
        <v>0</v>
      </c>
    </row>
    <row r="197" spans="1:5" ht="12.75">
      <c r="A197" s="17"/>
      <c r="B197" s="19" t="s">
        <v>224</v>
      </c>
      <c r="C197" s="17">
        <v>296</v>
      </c>
      <c r="D197" s="24">
        <f>D190+D196</f>
        <v>0</v>
      </c>
      <c r="E197" s="24">
        <f>E190+E196</f>
        <v>0</v>
      </c>
    </row>
    <row r="198" spans="1:5" ht="12.75">
      <c r="A198" s="11" t="s">
        <v>130</v>
      </c>
      <c r="B198" s="19" t="s">
        <v>225</v>
      </c>
      <c r="C198" s="11">
        <v>310</v>
      </c>
      <c r="D198" s="12" t="s">
        <v>16</v>
      </c>
      <c r="E198" s="12" t="s">
        <v>16</v>
      </c>
    </row>
    <row r="199" spans="1:5" ht="12.75">
      <c r="A199" s="11" t="s">
        <v>132</v>
      </c>
      <c r="B199" s="29" t="s">
        <v>226</v>
      </c>
      <c r="C199" s="11">
        <v>311</v>
      </c>
      <c r="D199" s="12" t="s">
        <v>16</v>
      </c>
      <c r="E199" s="12" t="s">
        <v>16</v>
      </c>
    </row>
    <row r="200" spans="1:5" ht="38.25">
      <c r="A200" s="17"/>
      <c r="B200" s="20" t="s">
        <v>227</v>
      </c>
      <c r="C200" s="17">
        <v>312</v>
      </c>
      <c r="D200" s="24">
        <f>D201+D202+D206+D207</f>
        <v>0</v>
      </c>
      <c r="E200" s="24">
        <f>E201+E202+E206+E207</f>
        <v>0</v>
      </c>
    </row>
    <row r="201" spans="1:5" ht="12.75">
      <c r="A201" s="17"/>
      <c r="B201" s="20" t="s">
        <v>228</v>
      </c>
      <c r="C201" s="17">
        <v>313</v>
      </c>
      <c r="D201" s="22"/>
      <c r="E201" s="22"/>
    </row>
    <row r="202" spans="1:5" ht="12.75">
      <c r="A202" s="17"/>
      <c r="B202" s="20" t="s">
        <v>229</v>
      </c>
      <c r="C202" s="17">
        <v>314</v>
      </c>
      <c r="D202" s="24">
        <f>D203+D204+D205</f>
        <v>0</v>
      </c>
      <c r="E202" s="24">
        <f>E203+E204+E205</f>
        <v>0</v>
      </c>
    </row>
    <row r="203" spans="1:5" ht="12.75">
      <c r="A203" s="17"/>
      <c r="B203" s="20" t="s">
        <v>230</v>
      </c>
      <c r="C203" s="17">
        <v>315</v>
      </c>
      <c r="D203" s="22"/>
      <c r="E203" s="22"/>
    </row>
    <row r="204" spans="1:5" ht="12.75">
      <c r="A204" s="17"/>
      <c r="B204" s="20" t="s">
        <v>231</v>
      </c>
      <c r="C204" s="17">
        <v>316</v>
      </c>
      <c r="D204" s="22"/>
      <c r="E204" s="22"/>
    </row>
    <row r="205" spans="1:5" ht="12.75">
      <c r="A205" s="17"/>
      <c r="B205" s="20" t="s">
        <v>140</v>
      </c>
      <c r="C205" s="17">
        <v>317</v>
      </c>
      <c r="D205" s="22"/>
      <c r="E205" s="22"/>
    </row>
    <row r="206" spans="1:5" ht="12.75">
      <c r="A206" s="17"/>
      <c r="B206" s="20" t="s">
        <v>232</v>
      </c>
      <c r="C206" s="17">
        <v>318</v>
      </c>
      <c r="D206" s="22"/>
      <c r="E206" s="22"/>
    </row>
    <row r="207" spans="1:5" ht="12.75">
      <c r="A207" s="17"/>
      <c r="B207" s="20" t="s">
        <v>233</v>
      </c>
      <c r="C207" s="17">
        <v>319</v>
      </c>
      <c r="D207" s="22"/>
      <c r="E207" s="22"/>
    </row>
    <row r="208" spans="1:5" ht="38.25">
      <c r="A208" s="17"/>
      <c r="B208" s="20" t="s">
        <v>234</v>
      </c>
      <c r="C208" s="17">
        <v>320</v>
      </c>
      <c r="D208" s="24">
        <f>D209+D210+D214+D215</f>
        <v>0</v>
      </c>
      <c r="E208" s="24">
        <f>E209+E210+E214+E215</f>
        <v>0</v>
      </c>
    </row>
    <row r="209" spans="1:5" ht="12.75">
      <c r="A209" s="17"/>
      <c r="B209" s="20" t="s">
        <v>235</v>
      </c>
      <c r="C209" s="17">
        <v>321</v>
      </c>
      <c r="D209" s="22"/>
      <c r="E209" s="22"/>
    </row>
    <row r="210" spans="1:5" ht="12.75">
      <c r="A210" s="17"/>
      <c r="B210" s="20" t="s">
        <v>236</v>
      </c>
      <c r="C210" s="17">
        <v>322</v>
      </c>
      <c r="D210" s="24">
        <f>D211+D212+D213</f>
        <v>0</v>
      </c>
      <c r="E210" s="24">
        <f>E211+E212+E213</f>
        <v>0</v>
      </c>
    </row>
    <row r="211" spans="1:5" ht="12.75">
      <c r="A211" s="17"/>
      <c r="B211" s="20" t="s">
        <v>237</v>
      </c>
      <c r="C211" s="17">
        <v>323</v>
      </c>
      <c r="D211" s="22"/>
      <c r="E211" s="22"/>
    </row>
    <row r="212" spans="1:5" ht="12.75">
      <c r="A212" s="17"/>
      <c r="B212" s="20" t="s">
        <v>238</v>
      </c>
      <c r="C212" s="17">
        <v>324</v>
      </c>
      <c r="D212" s="22"/>
      <c r="E212" s="22"/>
    </row>
    <row r="213" spans="1:5" ht="12.75">
      <c r="A213" s="17"/>
      <c r="B213" s="20" t="s">
        <v>239</v>
      </c>
      <c r="C213" s="17">
        <v>325</v>
      </c>
      <c r="D213" s="22"/>
      <c r="E213" s="22"/>
    </row>
    <row r="214" spans="1:5" ht="12.75">
      <c r="A214" s="17"/>
      <c r="B214" s="20" t="s">
        <v>240</v>
      </c>
      <c r="C214" s="17">
        <v>326</v>
      </c>
      <c r="D214" s="22"/>
      <c r="E214" s="22"/>
    </row>
    <row r="215" spans="1:5" s="39" customFormat="1" ht="12.75">
      <c r="A215" s="17"/>
      <c r="B215" s="20" t="s">
        <v>241</v>
      </c>
      <c r="C215" s="17">
        <v>327</v>
      </c>
      <c r="D215" s="38"/>
      <c r="E215" s="38"/>
    </row>
    <row r="216" spans="1:5" ht="25.5">
      <c r="A216" s="11" t="s">
        <v>151</v>
      </c>
      <c r="B216" s="19" t="s">
        <v>242</v>
      </c>
      <c r="C216" s="11">
        <v>330</v>
      </c>
      <c r="D216" s="36" t="s">
        <v>16</v>
      </c>
      <c r="E216" s="12" t="s">
        <v>16</v>
      </c>
    </row>
    <row r="217" spans="1:5" ht="25.5">
      <c r="A217" s="17"/>
      <c r="B217" s="20" t="s">
        <v>243</v>
      </c>
      <c r="C217" s="17">
        <v>331</v>
      </c>
      <c r="D217" s="22"/>
      <c r="E217" s="22"/>
    </row>
    <row r="218" spans="1:5" ht="12.75">
      <c r="A218" s="17"/>
      <c r="B218" s="20" t="s">
        <v>244</v>
      </c>
      <c r="C218" s="17">
        <v>332</v>
      </c>
      <c r="D218" s="22"/>
      <c r="E218" s="22"/>
    </row>
    <row r="219" spans="1:5" ht="25.5">
      <c r="A219" s="17"/>
      <c r="B219" s="20" t="s">
        <v>245</v>
      </c>
      <c r="C219" s="17">
        <v>333</v>
      </c>
      <c r="D219" s="22"/>
      <c r="E219" s="22"/>
    </row>
    <row r="220" spans="1:5" ht="12.75">
      <c r="A220" s="17"/>
      <c r="B220" s="20" t="s">
        <v>246</v>
      </c>
      <c r="C220" s="17">
        <v>334</v>
      </c>
      <c r="D220" s="22"/>
      <c r="E220" s="22"/>
    </row>
    <row r="221" spans="1:5" ht="12.75">
      <c r="A221" s="17"/>
      <c r="B221" s="20" t="s">
        <v>247</v>
      </c>
      <c r="C221" s="17">
        <v>335</v>
      </c>
      <c r="D221" s="24">
        <f>D217+D218+D219+D220</f>
        <v>0</v>
      </c>
      <c r="E221" s="24">
        <f>E217+E218+E219+E220</f>
        <v>0</v>
      </c>
    </row>
    <row r="222" spans="1:5" ht="25.5">
      <c r="A222" s="17"/>
      <c r="B222" s="19" t="s">
        <v>248</v>
      </c>
      <c r="C222" s="17">
        <v>340</v>
      </c>
      <c r="D222" s="22"/>
      <c r="E222" s="22"/>
    </row>
    <row r="223" spans="1:5" ht="38.25">
      <c r="A223" s="17"/>
      <c r="B223" s="20" t="s">
        <v>249</v>
      </c>
      <c r="C223" s="17">
        <v>341</v>
      </c>
      <c r="D223" s="22"/>
      <c r="E223" s="22"/>
    </row>
    <row r="224" spans="1:5" ht="12.75">
      <c r="A224" s="11" t="s">
        <v>250</v>
      </c>
      <c r="B224" s="29" t="s">
        <v>251</v>
      </c>
      <c r="C224" s="11">
        <v>345</v>
      </c>
      <c r="D224" s="12" t="s">
        <v>16</v>
      </c>
      <c r="E224" s="12" t="s">
        <v>16</v>
      </c>
    </row>
    <row r="225" spans="1:5" ht="51">
      <c r="A225" s="17"/>
      <c r="B225" s="20" t="s">
        <v>252</v>
      </c>
      <c r="C225" s="17">
        <v>346</v>
      </c>
      <c r="D225" s="24">
        <f>D226+D227+D231+D232</f>
        <v>0</v>
      </c>
      <c r="E225" s="24">
        <f>E226+E227+E231+E232</f>
        <v>0</v>
      </c>
    </row>
    <row r="226" spans="1:5" ht="12.75">
      <c r="A226" s="17"/>
      <c r="B226" s="20" t="s">
        <v>253</v>
      </c>
      <c r="C226" s="17">
        <v>346.1</v>
      </c>
      <c r="D226" s="22"/>
      <c r="E226" s="22"/>
    </row>
    <row r="227" spans="1:5" ht="12.75">
      <c r="A227" s="17"/>
      <c r="B227" s="20" t="s">
        <v>254</v>
      </c>
      <c r="C227" s="17">
        <v>347</v>
      </c>
      <c r="D227" s="24">
        <f>D228+D229+D230</f>
        <v>0</v>
      </c>
      <c r="E227" s="24">
        <f>E228+E229+E230</f>
        <v>0</v>
      </c>
    </row>
    <row r="228" spans="1:5" ht="12.75">
      <c r="A228" s="17"/>
      <c r="B228" s="20" t="s">
        <v>230</v>
      </c>
      <c r="C228" s="17">
        <v>348</v>
      </c>
      <c r="D228" s="22"/>
      <c r="E228" s="22"/>
    </row>
    <row r="229" spans="1:5" ht="12.75">
      <c r="A229" s="17"/>
      <c r="B229" s="20" t="s">
        <v>231</v>
      </c>
      <c r="C229" s="17">
        <v>349</v>
      </c>
      <c r="D229" s="22"/>
      <c r="E229" s="22"/>
    </row>
    <row r="230" spans="1:5" ht="12.75">
      <c r="A230" s="17"/>
      <c r="B230" s="20" t="s">
        <v>140</v>
      </c>
      <c r="C230" s="17">
        <v>350</v>
      </c>
      <c r="D230" s="22"/>
      <c r="E230" s="22"/>
    </row>
    <row r="231" spans="1:5" ht="12.75">
      <c r="A231" s="17"/>
      <c r="B231" s="20" t="s">
        <v>232</v>
      </c>
      <c r="C231" s="17">
        <v>351</v>
      </c>
      <c r="D231" s="22"/>
      <c r="E231" s="22"/>
    </row>
    <row r="232" spans="1:5" ht="12.75">
      <c r="A232" s="17"/>
      <c r="B232" s="20" t="s">
        <v>233</v>
      </c>
      <c r="C232" s="17">
        <v>352</v>
      </c>
      <c r="D232" s="22"/>
      <c r="E232" s="22"/>
    </row>
    <row r="233" spans="1:5" ht="51">
      <c r="A233" s="17"/>
      <c r="B233" s="20" t="s">
        <v>255</v>
      </c>
      <c r="C233" s="17">
        <v>353</v>
      </c>
      <c r="D233" s="22"/>
      <c r="E233" s="22"/>
    </row>
    <row r="234" spans="1:5" ht="51">
      <c r="A234" s="17"/>
      <c r="B234" s="20" t="s">
        <v>256</v>
      </c>
      <c r="C234" s="17">
        <v>354</v>
      </c>
      <c r="D234" s="22"/>
      <c r="E234" s="22"/>
    </row>
    <row r="235" spans="1:5" ht="51">
      <c r="A235" s="17"/>
      <c r="B235" s="20" t="s">
        <v>257</v>
      </c>
      <c r="C235" s="17">
        <v>355</v>
      </c>
      <c r="D235" s="22"/>
      <c r="E235" s="22"/>
    </row>
    <row r="236" spans="1:5" ht="63.75">
      <c r="A236" s="17"/>
      <c r="B236" s="20" t="s">
        <v>258</v>
      </c>
      <c r="C236" s="17">
        <v>356</v>
      </c>
      <c r="D236" s="22"/>
      <c r="E236" s="22"/>
    </row>
    <row r="237" spans="1:5" ht="12.75">
      <c r="A237" s="17"/>
      <c r="B237" s="20" t="s">
        <v>259</v>
      </c>
      <c r="C237" s="17">
        <v>357</v>
      </c>
      <c r="D237" s="22"/>
      <c r="E237" s="22"/>
    </row>
    <row r="238" spans="1:5" ht="12.75">
      <c r="A238" s="17"/>
      <c r="B238" s="20" t="s">
        <v>260</v>
      </c>
      <c r="C238" s="17">
        <v>358</v>
      </c>
      <c r="D238" s="22"/>
      <c r="E238" s="22"/>
    </row>
    <row r="239" spans="1:5" ht="12.75">
      <c r="A239" s="17"/>
      <c r="B239" s="20" t="s">
        <v>261</v>
      </c>
      <c r="C239" s="17">
        <v>359</v>
      </c>
      <c r="D239" s="22"/>
      <c r="E239" s="22"/>
    </row>
    <row r="240" spans="1:5" ht="63.75">
      <c r="A240" s="17"/>
      <c r="B240" s="20" t="s">
        <v>262</v>
      </c>
      <c r="C240" s="17">
        <v>360</v>
      </c>
      <c r="D240" s="24">
        <f>D241+D242+D243</f>
        <v>0</v>
      </c>
      <c r="E240" s="24">
        <f>E241+E242+E243</f>
        <v>0</v>
      </c>
    </row>
    <row r="241" spans="1:5" ht="12.75">
      <c r="A241" s="17"/>
      <c r="B241" s="20" t="s">
        <v>263</v>
      </c>
      <c r="C241" s="17">
        <v>361</v>
      </c>
      <c r="D241" s="22"/>
      <c r="E241" s="22"/>
    </row>
    <row r="242" spans="1:5" ht="12.75">
      <c r="A242" s="17"/>
      <c r="B242" s="20" t="s">
        <v>264</v>
      </c>
      <c r="C242" s="17">
        <v>362</v>
      </c>
      <c r="D242" s="22"/>
      <c r="E242" s="22"/>
    </row>
    <row r="243" spans="1:5" ht="12.75">
      <c r="A243" s="17"/>
      <c r="B243" s="20" t="s">
        <v>261</v>
      </c>
      <c r="C243" s="17">
        <v>363</v>
      </c>
      <c r="D243" s="22"/>
      <c r="E243" s="22"/>
    </row>
    <row r="244" spans="1:5" ht="12.75">
      <c r="A244" s="17"/>
      <c r="B244" s="20" t="s">
        <v>265</v>
      </c>
      <c r="C244" s="17">
        <v>364</v>
      </c>
      <c r="D244" s="22"/>
      <c r="E244" s="22"/>
    </row>
    <row r="245" spans="1:5" ht="12.75">
      <c r="A245" s="17"/>
      <c r="B245" s="19" t="s">
        <v>266</v>
      </c>
      <c r="C245" s="17">
        <v>375</v>
      </c>
      <c r="D245" s="24">
        <f>D225+D233+D234+D235+D236+D240+D244</f>
        <v>0</v>
      </c>
      <c r="E245" s="24">
        <f>E225+E233+E234+E235+E236+E240+E244</f>
        <v>0</v>
      </c>
    </row>
    <row r="246" spans="1:5" ht="12.75">
      <c r="A246" s="40"/>
      <c r="B246" s="40"/>
      <c r="C246" s="41"/>
      <c r="D246" s="42"/>
      <c r="E246" s="43"/>
    </row>
    <row r="247" spans="1:5" ht="12.75">
      <c r="A247" s="40"/>
      <c r="B247" s="40"/>
      <c r="C247" s="41"/>
      <c r="D247" s="42"/>
      <c r="E247" s="43"/>
    </row>
    <row r="248" spans="1:5" ht="12.75">
      <c r="A248" s="40"/>
      <c r="B248" s="40" t="s">
        <v>267</v>
      </c>
      <c r="C248" s="41"/>
      <c r="D248" s="42"/>
      <c r="E248" s="43"/>
    </row>
    <row r="249" spans="1:5" ht="12.75">
      <c r="A249" s="40"/>
      <c r="B249" s="40"/>
      <c r="C249" s="41"/>
      <c r="D249" s="42"/>
      <c r="E249" s="43"/>
    </row>
    <row r="250" spans="1:5" ht="12.75">
      <c r="A250" s="40"/>
      <c r="B250" s="41"/>
      <c r="C250" s="42"/>
      <c r="D250" s="43"/>
      <c r="E250" s="44"/>
    </row>
    <row r="251" spans="1:5" ht="12.75">
      <c r="A251" s="40"/>
      <c r="B251" s="45" t="s">
        <v>268</v>
      </c>
      <c r="C251" s="17" t="s">
        <v>269</v>
      </c>
      <c r="D251" s="46" t="s">
        <v>270</v>
      </c>
      <c r="E251" s="47" t="s">
        <v>271</v>
      </c>
    </row>
    <row r="252" spans="1:5" ht="12.75">
      <c r="A252" s="40"/>
      <c r="B252" s="11" t="s">
        <v>272</v>
      </c>
      <c r="C252" s="48" t="s">
        <v>273</v>
      </c>
      <c r="D252" s="49" t="s">
        <v>274</v>
      </c>
      <c r="E252" s="17"/>
    </row>
    <row r="253" spans="1:5" ht="12.75">
      <c r="A253" s="40"/>
      <c r="B253" s="45" t="s">
        <v>275</v>
      </c>
      <c r="C253" s="49" t="s">
        <v>276</v>
      </c>
      <c r="D253" s="49"/>
      <c r="E253" s="49" t="s">
        <v>277</v>
      </c>
    </row>
    <row r="254" spans="1:5" ht="12.75">
      <c r="A254" s="40"/>
      <c r="B254" s="45" t="s">
        <v>278</v>
      </c>
      <c r="C254" s="49"/>
      <c r="D254" s="49"/>
      <c r="E254" s="49" t="s">
        <v>279</v>
      </c>
    </row>
    <row r="255" spans="1:5" ht="12.75">
      <c r="A255" s="40"/>
      <c r="B255" s="45" t="s">
        <v>280</v>
      </c>
      <c r="C255" s="17" t="s">
        <v>281</v>
      </c>
      <c r="D255" s="17"/>
      <c r="E255" s="17" t="s">
        <v>282</v>
      </c>
    </row>
    <row r="256" spans="1:5" ht="25.5">
      <c r="A256" s="40"/>
      <c r="B256" s="50" t="s">
        <v>283</v>
      </c>
      <c r="C256" s="51" t="s">
        <v>284</v>
      </c>
      <c r="D256" s="27" t="s">
        <v>285</v>
      </c>
      <c r="E256" s="17" t="s">
        <v>286</v>
      </c>
    </row>
    <row r="257" spans="1:5" ht="25.5">
      <c r="A257" s="40"/>
      <c r="B257" s="50" t="s">
        <v>287</v>
      </c>
      <c r="C257" s="49" t="s">
        <v>288</v>
      </c>
      <c r="D257" s="49"/>
      <c r="E257" s="49" t="s">
        <v>289</v>
      </c>
    </row>
    <row r="258" spans="1:5" ht="12.75">
      <c r="A258" s="40"/>
      <c r="B258" s="45" t="s">
        <v>290</v>
      </c>
      <c r="C258" s="49" t="s">
        <v>291</v>
      </c>
      <c r="D258" s="49"/>
      <c r="E258" s="49" t="s">
        <v>292</v>
      </c>
    </row>
    <row r="259" spans="1:5" ht="12.75">
      <c r="A259" s="40"/>
      <c r="B259" s="45" t="s">
        <v>293</v>
      </c>
      <c r="C259" s="49" t="s">
        <v>291</v>
      </c>
      <c r="D259" s="49"/>
      <c r="E259" s="49" t="s">
        <v>294</v>
      </c>
    </row>
    <row r="260" spans="1:5" ht="12.75">
      <c r="A260" s="40"/>
      <c r="B260" s="45" t="s">
        <v>295</v>
      </c>
      <c r="C260" s="49"/>
      <c r="D260" s="49"/>
      <c r="E260" s="49" t="s">
        <v>296</v>
      </c>
    </row>
    <row r="261" spans="1:5" ht="12.75">
      <c r="A261" s="40"/>
      <c r="B261" s="45" t="s">
        <v>297</v>
      </c>
      <c r="C261" s="17"/>
      <c r="D261" s="17"/>
      <c r="E261" s="17" t="s">
        <v>298</v>
      </c>
    </row>
    <row r="262" spans="1:5" ht="12.75">
      <c r="A262" s="40"/>
      <c r="B262" s="45" t="s">
        <v>299</v>
      </c>
      <c r="C262" s="17"/>
      <c r="D262" s="17"/>
      <c r="E262" s="17" t="s">
        <v>300</v>
      </c>
    </row>
    <row r="263" spans="1:5" ht="12.75">
      <c r="A263" s="52"/>
      <c r="B263" s="45" t="s">
        <v>301</v>
      </c>
      <c r="C263" s="17"/>
      <c r="D263" s="17"/>
      <c r="E263" s="17" t="s">
        <v>302</v>
      </c>
    </row>
    <row r="264" spans="1:5" ht="12.75">
      <c r="A264" s="52"/>
      <c r="B264" s="45" t="s">
        <v>303</v>
      </c>
      <c r="C264" s="53" t="s">
        <v>304</v>
      </c>
      <c r="D264" s="54"/>
      <c r="E264" s="49" t="s">
        <v>305</v>
      </c>
    </row>
    <row r="265" spans="1:5" ht="12.75">
      <c r="A265" s="52"/>
      <c r="B265" s="45" t="s">
        <v>306</v>
      </c>
      <c r="C265" s="49" t="s">
        <v>307</v>
      </c>
      <c r="D265" s="49"/>
      <c r="E265" s="49" t="s">
        <v>308</v>
      </c>
    </row>
    <row r="266" spans="1:5" ht="12.75">
      <c r="A266" s="52"/>
      <c r="B266" s="45" t="s">
        <v>309</v>
      </c>
      <c r="C266" s="49" t="s">
        <v>307</v>
      </c>
      <c r="D266" s="49"/>
      <c r="E266" s="49" t="s">
        <v>310</v>
      </c>
    </row>
    <row r="267" spans="1:5" ht="12.75">
      <c r="A267" s="52"/>
      <c r="B267" s="45" t="s">
        <v>311</v>
      </c>
      <c r="C267" s="49" t="s">
        <v>307</v>
      </c>
      <c r="D267" s="17"/>
      <c r="E267" s="17" t="s">
        <v>312</v>
      </c>
    </row>
    <row r="268" spans="1:5" ht="12.75">
      <c r="A268" s="52"/>
      <c r="B268" s="45" t="s">
        <v>313</v>
      </c>
      <c r="C268" s="49" t="s">
        <v>307</v>
      </c>
      <c r="D268" s="17"/>
      <c r="E268" s="17" t="s">
        <v>314</v>
      </c>
    </row>
    <row r="269" spans="1:5" ht="12.75">
      <c r="A269" s="52"/>
      <c r="B269" s="45" t="s">
        <v>315</v>
      </c>
      <c r="C269" s="49" t="s">
        <v>307</v>
      </c>
      <c r="D269" s="49"/>
      <c r="E269" s="49" t="s">
        <v>316</v>
      </c>
    </row>
    <row r="270" spans="1:5" ht="12.75">
      <c r="A270" s="52"/>
      <c r="B270" s="45"/>
      <c r="C270" s="17"/>
      <c r="D270" s="45"/>
      <c r="E270" s="45"/>
    </row>
    <row r="271" spans="1:4" ht="12.75">
      <c r="A271" s="52" t="s">
        <v>317</v>
      </c>
      <c r="B271" s="43"/>
      <c r="C271" s="40"/>
      <c r="D271" s="43"/>
    </row>
    <row r="272" spans="1:5" ht="12.75">
      <c r="A272" s="52"/>
      <c r="B272" s="55"/>
      <c r="C272" s="56"/>
      <c r="D272" s="57" t="s">
        <v>318</v>
      </c>
      <c r="E272" s="55"/>
    </row>
    <row r="273" spans="1:5" ht="12.75">
      <c r="A273" s="52"/>
      <c r="B273" s="55"/>
      <c r="C273" s="55"/>
      <c r="D273" s="57" t="s">
        <v>319</v>
      </c>
      <c r="E273" s="55"/>
    </row>
    <row r="274" spans="1:4" ht="12.75">
      <c r="A274" s="52"/>
      <c r="B274" s="43"/>
      <c r="C274" s="40"/>
      <c r="D274" s="43"/>
    </row>
    <row r="283" ht="13.5" customHeight="1"/>
  </sheetData>
  <sheetProtection/>
  <mergeCells count="10">
    <mergeCell ref="C264:D264"/>
    <mergeCell ref="C1:E1"/>
    <mergeCell ref="C2:E2"/>
    <mergeCell ref="B4:E4"/>
    <mergeCell ref="B5:E5"/>
    <mergeCell ref="A7:A8"/>
    <mergeCell ref="B7:B8"/>
    <mergeCell ref="C7:C8"/>
    <mergeCell ref="D7:D8"/>
    <mergeCell ref="E7:E8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CJT Oana Chira</dc:creator>
  <cp:keywords/>
  <dc:description/>
  <cp:lastModifiedBy>CJT Oana Chira</cp:lastModifiedBy>
  <dcterms:created xsi:type="dcterms:W3CDTF">2012-04-18T11:48:15Z</dcterms:created>
  <dcterms:modified xsi:type="dcterms:W3CDTF">2012-04-18T11:48:46Z</dcterms:modified>
  <cp:category/>
  <cp:version/>
  <cp:contentType/>
  <cp:contentStatus/>
</cp:coreProperties>
</file>