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'2'!$8:$10</definedName>
  </definedNames>
  <calcPr fullCalcOnLoad="1"/>
</workbook>
</file>

<file path=xl/sharedStrings.xml><?xml version="1.0" encoding="utf-8"?>
<sst xmlns="http://schemas.openxmlformats.org/spreadsheetml/2006/main" count="101" uniqueCount="97">
  <si>
    <t>Instituţia</t>
  </si>
  <si>
    <t>Anexa 2</t>
  </si>
  <si>
    <t xml:space="preserve">CONTUL DE REZULTAT PATRIMONIAL  </t>
  </si>
  <si>
    <t>la data de 31 martie 2012</t>
  </si>
  <si>
    <t xml:space="preserve">  </t>
  </si>
  <si>
    <t>cod 02</t>
  </si>
  <si>
    <t xml:space="preserve">             - lei-</t>
  </si>
  <si>
    <t>Nr.</t>
  </si>
  <si>
    <t>DENUMIREA INDICATORULUI</t>
  </si>
  <si>
    <t>Cod rând</t>
  </si>
  <si>
    <t>An precedent</t>
  </si>
  <si>
    <t>An curent</t>
  </si>
  <si>
    <t>crt.</t>
  </si>
  <si>
    <t>A</t>
  </si>
  <si>
    <t>B</t>
  </si>
  <si>
    <t>C</t>
  </si>
  <si>
    <t>I.</t>
  </si>
  <si>
    <t xml:space="preserve">VENITURI OPERATIONALE </t>
  </si>
  <si>
    <t>01</t>
  </si>
  <si>
    <t>1.</t>
  </si>
  <si>
    <t xml:space="preserve">Venituri din impozite, taxe, contribuţii de asigurări şi alte venituri ale bugetelor </t>
  </si>
  <si>
    <t>02</t>
  </si>
  <si>
    <t>(ct.730+731+732+733+734+735+736+</t>
  </si>
  <si>
    <t>+739+745+746+750+751)</t>
  </si>
  <si>
    <t>2.</t>
  </si>
  <si>
    <t>Venituri din activităţi economice</t>
  </si>
  <si>
    <t>03</t>
  </si>
  <si>
    <t>(ct.701+702+703+704+705+706+707+</t>
  </si>
  <si>
    <t>708 +/- 709)</t>
  </si>
  <si>
    <t>3.</t>
  </si>
  <si>
    <t xml:space="preserve">Finantări, subvenţii, transferuri, alocaţii bugetare cu destinaţie specială  </t>
  </si>
  <si>
    <t>04</t>
  </si>
  <si>
    <t>(ct.770+771+772+773+774+775+776+778+779)</t>
  </si>
  <si>
    <t>4.</t>
  </si>
  <si>
    <t>Alte venituri operaţionale</t>
  </si>
  <si>
    <t>05</t>
  </si>
  <si>
    <t>(ct.714+718+719+721+722+781)</t>
  </si>
  <si>
    <t>TOTAL VENITURI OPERAŢIONALE</t>
  </si>
  <si>
    <t>06</t>
  </si>
  <si>
    <t>(rd.02+03+04+05)</t>
  </si>
  <si>
    <t>II.</t>
  </si>
  <si>
    <t>CHELTUIELI  OPERAŢIONALE</t>
  </si>
  <si>
    <t>07</t>
  </si>
  <si>
    <t>Salariile şi contribuţiile sociale aferente angajaţilor</t>
  </si>
  <si>
    <t>08</t>
  </si>
  <si>
    <t>(ct.641+642+645+646+647)</t>
  </si>
  <si>
    <t>Subventii şi transferuri</t>
  </si>
  <si>
    <t>09</t>
  </si>
  <si>
    <t>(ct.670+671+672+673+674+675+676+677+678</t>
  </si>
  <si>
    <t>679)</t>
  </si>
  <si>
    <t>Stocuri, consumabile, lucrări şi servicii executate de terţi</t>
  </si>
  <si>
    <t>(ct.601+602+603+606+607+608+609+</t>
  </si>
  <si>
    <t>610+611+612+613+614+622+623+624+</t>
  </si>
  <si>
    <t>626+627+628+629)</t>
  </si>
  <si>
    <t>Cheltuieli de capital, amortizări şi provizioane</t>
  </si>
  <si>
    <t>(ct.681+682+689)</t>
  </si>
  <si>
    <t>5.</t>
  </si>
  <si>
    <t>Alte cheltuieli operaţionale</t>
  </si>
  <si>
    <t>(ct.635+654+658)</t>
  </si>
  <si>
    <t>TOTAL CHELTUIELI OPERAŢIONALE</t>
  </si>
  <si>
    <t>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</si>
  <si>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</si>
  <si>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</si>
  <si>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</si>
  <si>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</si>
  <si>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</si>
  <si>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VENITURI FINANCIARE</t>
  </si>
  <si>
    <t>(ct.763+764+765+766+767+768+769+786)</t>
  </si>
  <si>
    <t>V.</t>
  </si>
  <si>
    <t>CHELTUIELI FINANCIARE</t>
  </si>
  <si>
    <t>(ct.663+664+665+666+667+668+669+686)</t>
  </si>
  <si>
    <r>
      <t>VI</t>
    </r>
    <r>
      <rPr>
        <sz val="10"/>
        <rFont val="Arial"/>
        <family val="2"/>
      </rPr>
      <t>.</t>
    </r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</si>
  <si>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</si>
  <si>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</si>
  <si>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</si>
  <si>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</si>
  <si>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</si>
  <si>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</si>
  <si>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</si>
  <si>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</si>
  <si>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VENITURI EXTRAORDINARE</t>
  </si>
  <si>
    <t>(ct.790+791)</t>
  </si>
  <si>
    <t>IX.</t>
  </si>
  <si>
    <t xml:space="preserve">CHELTUIELI  EXTRAORDINARE </t>
  </si>
  <si>
    <r>
      <t>(ct.690+691</t>
    </r>
    <r>
      <rPr>
        <b/>
        <sz val="10"/>
        <rFont val="Arial"/>
        <family val="2"/>
      </rPr>
      <t>)</t>
    </r>
  </si>
  <si>
    <t>X.</t>
  </si>
  <si>
    <t xml:space="preserve">REZULTATUL DIN ACTIVITATEA </t>
  </si>
  <si>
    <t xml:space="preserve">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</si>
  <si>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</si>
  <si>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</si>
  <si>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</si>
  <si>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</si>
  <si>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</si>
  <si>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</si>
  <si>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Conducătorul instituţiei</t>
  </si>
  <si>
    <t>Conducătorul compartimentului</t>
  </si>
  <si>
    <t xml:space="preserve">           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</si>
</sst>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9" borderId="0" applyNumberFormat="0" applyBorder="0" applyAlignment="0" applyProtection="0"/>
    <xf numFmtId="0" fontId="34" fillId="40" borderId="0" applyNumberFormat="0" applyBorder="0" applyAlignment="0" applyProtection="0"/>
    <xf numFmtId="0" fontId="17" fillId="29" borderId="0" applyNumberFormat="0" applyBorder="0" applyAlignment="0" applyProtection="0"/>
    <xf numFmtId="0" fontId="34" fillId="41" borderId="0" applyNumberFormat="0" applyBorder="0" applyAlignment="0" applyProtection="0"/>
    <xf numFmtId="0" fontId="17" fillId="31" borderId="0" applyNumberFormat="0" applyBorder="0" applyAlignment="0" applyProtection="0"/>
    <xf numFmtId="0" fontId="34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5" fillId="44" borderId="0" applyNumberFormat="0" applyBorder="0" applyAlignment="0" applyProtection="0"/>
    <xf numFmtId="0" fontId="6" fillId="7" borderId="0" applyNumberFormat="0" applyBorder="0" applyAlignment="0" applyProtection="0"/>
    <xf numFmtId="0" fontId="36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37" fillId="0" borderId="3" applyNumberFormat="0" applyFill="0" applyAlignment="0" applyProtection="0"/>
    <xf numFmtId="0" fontId="12" fillId="0" borderId="4" applyNumberFormat="0" applyFill="0" applyAlignment="0" applyProtection="0"/>
    <xf numFmtId="0" fontId="26" fillId="48" borderId="5" applyNumberFormat="0" applyAlignment="0" applyProtection="0"/>
    <xf numFmtId="0" fontId="13" fillId="48" borderId="5" applyNumberFormat="0" applyAlignment="0" applyProtection="0"/>
    <xf numFmtId="0" fontId="26" fillId="48" borderId="5" applyNumberFormat="0" applyAlignment="0" applyProtection="0"/>
    <xf numFmtId="0" fontId="38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5" fillId="44" borderId="0" applyNumberFormat="0" applyBorder="0" applyAlignment="0" applyProtection="0"/>
    <xf numFmtId="0" fontId="27" fillId="0" borderId="6" applyNumberFormat="0" applyFill="0" applyAlignment="0" applyProtection="0"/>
    <xf numFmtId="0" fontId="3" fillId="0" borderId="7" applyNumberFormat="0" applyFill="0" applyAlignment="0" applyProtection="0"/>
    <xf numFmtId="0" fontId="27" fillId="0" borderId="6" applyNumberFormat="0" applyFill="0" applyAlignment="0" applyProtection="0"/>
    <xf numFmtId="0" fontId="28" fillId="0" borderId="8" applyNumberFormat="0" applyFill="0" applyAlignment="0" applyProtection="0"/>
    <xf numFmtId="0" fontId="4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10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0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8" fillId="51" borderId="0" applyNumberFormat="0" applyBorder="0" applyAlignment="0" applyProtection="0"/>
    <xf numFmtId="0" fontId="41" fillId="52" borderId="0" applyNumberFormat="0" applyBorder="0" applyAlignment="0" applyProtection="0"/>
    <xf numFmtId="0" fontId="8" fillId="5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3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0" fillId="54" borderId="14" applyNumberFormat="0" applyFont="0" applyAlignment="0" applyProtection="0"/>
    <xf numFmtId="0" fontId="3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0" fillId="54" borderId="14" applyNumberFormat="0" applyFont="0" applyAlignment="0" applyProtection="0"/>
    <xf numFmtId="0" fontId="30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" fillId="0" borderId="7" applyNumberFormat="0" applyFill="0" applyAlignment="0" applyProtection="0"/>
    <xf numFmtId="0" fontId="47" fillId="0" borderId="16" applyNumberFormat="0" applyFill="0" applyAlignment="0" applyProtection="0"/>
    <xf numFmtId="0" fontId="4" fillId="0" borderId="8" applyNumberFormat="0" applyFill="0" applyAlignment="0" applyProtection="0"/>
    <xf numFmtId="0" fontId="48" fillId="0" borderId="17" applyNumberFormat="0" applyFill="0" applyAlignment="0" applyProtection="0"/>
    <xf numFmtId="0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16" fillId="0" borderId="19" applyNumberFormat="0" applyFill="0" applyAlignment="0" applyProtection="0"/>
    <xf numFmtId="0" fontId="50" fillId="55" borderId="20" applyNumberFormat="0" applyAlignment="0" applyProtection="0"/>
    <xf numFmtId="0" fontId="13" fillId="48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indent="4"/>
    </xf>
    <xf numFmtId="0" fontId="22" fillId="0" borderId="0" xfId="0" applyFont="1" applyAlignment="1">
      <alignment horizontal="left" indent="4"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4" xfId="0" applyFont="1" applyBorder="1" applyAlignment="1">
      <alignment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3" fillId="0" borderId="27" xfId="0" applyFont="1" applyBorder="1" applyAlignment="1" quotePrefix="1">
      <alignment horizontal="center" vertical="center" wrapText="1"/>
    </xf>
    <xf numFmtId="3" fontId="24" fillId="20" borderId="27" xfId="0" applyNumberFormat="1" applyFont="1" applyFill="1" applyBorder="1" applyAlignment="1">
      <alignment horizontal="right" vertical="center" wrapText="1"/>
    </xf>
    <xf numFmtId="0" fontId="23" fillId="0" borderId="28" xfId="0" applyFont="1" applyBorder="1" applyAlignment="1">
      <alignment vertical="top" wrapText="1"/>
    </xf>
    <xf numFmtId="0" fontId="23" fillId="0" borderId="23" xfId="0" applyFont="1" applyBorder="1" applyAlignment="1" quotePrefix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vertical="top" wrapText="1"/>
    </xf>
    <xf numFmtId="0" fontId="23" fillId="0" borderId="24" xfId="0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25" fillId="0" borderId="23" xfId="0" applyFont="1" applyBorder="1" applyAlignment="1">
      <alignment horizontal="center" vertical="top" wrapText="1"/>
    </xf>
    <xf numFmtId="3" fontId="24" fillId="0" borderId="23" xfId="0" applyNumberFormat="1" applyFont="1" applyBorder="1" applyAlignment="1">
      <alignment horizontal="right" vertical="center" wrapText="1"/>
    </xf>
    <xf numFmtId="0" fontId="25" fillId="0" borderId="24" xfId="0" applyFont="1" applyBorder="1" applyAlignment="1">
      <alignment horizontal="center" vertical="top" wrapText="1"/>
    </xf>
    <xf numFmtId="3" fontId="24" fillId="0" borderId="24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top" wrapText="1"/>
    </xf>
    <xf numFmtId="3" fontId="24" fillId="20" borderId="23" xfId="0" applyNumberFormat="1" applyFont="1" applyFill="1" applyBorder="1" applyAlignment="1">
      <alignment horizontal="right" vertical="center" wrapText="1"/>
    </xf>
    <xf numFmtId="3" fontId="24" fillId="20" borderId="24" xfId="0" applyNumberFormat="1" applyFont="1" applyFill="1" applyBorder="1" applyAlignment="1">
      <alignment horizontal="right" vertical="center" wrapText="1"/>
    </xf>
    <xf numFmtId="0" fontId="25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vertical="top" wrapText="1"/>
    </xf>
    <xf numFmtId="0" fontId="23" fillId="0" borderId="26" xfId="0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right" vertical="center" wrapText="1"/>
    </xf>
    <xf numFmtId="0" fontId="23" fillId="0" borderId="25" xfId="0" applyFont="1" applyBorder="1" applyAlignment="1">
      <alignment vertical="top" wrapText="1"/>
    </xf>
    <xf numFmtId="0" fontId="23" fillId="0" borderId="25" xfId="0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top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top" wrapText="1"/>
    </xf>
    <xf numFmtId="3" fontId="24" fillId="0" borderId="27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/>
  <cols>
    <col min="1" max="1" width="4.57421875" style="0" customWidth="1"/>
    <col min="2" max="2" width="40.421875" style="0" customWidth="1"/>
    <col min="3" max="3" width="10.57421875" style="0" customWidth="1"/>
    <col min="4" max="4" width="14.57421875" style="0" customWidth="1"/>
    <col min="5" max="5" width="14.7109375" style="0" customWidth="1"/>
  </cols>
  <sheetData>
    <row r="1" ht="14.25">
      <c r="A1" s="1" t="s">
        <v>0</v>
      </c>
    </row>
    <row r="2" spans="1:5" ht="15">
      <c r="A2" s="2"/>
      <c r="B2" s="3"/>
      <c r="D2" s="3"/>
      <c r="E2" s="3" t="s">
        <v>1</v>
      </c>
    </row>
    <row r="3" ht="15">
      <c r="A3" s="4"/>
    </row>
    <row r="4" spans="1:5" ht="15">
      <c r="A4" s="5" t="s">
        <v>2</v>
      </c>
      <c r="B4" s="5"/>
      <c r="C4" s="5"/>
      <c r="D4" s="5"/>
      <c r="E4" s="5"/>
    </row>
    <row r="5" spans="1:5" ht="12.75" customHeight="1">
      <c r="A5" s="5" t="s">
        <v>3</v>
      </c>
      <c r="B5" s="5"/>
      <c r="C5" s="5"/>
      <c r="D5" s="5"/>
      <c r="E5" s="5"/>
    </row>
    <row r="6" spans="1:4" ht="15.75">
      <c r="A6" s="6" t="s">
        <v>4</v>
      </c>
      <c r="D6" s="7"/>
    </row>
    <row r="7" spans="1:11" ht="15.75">
      <c r="A7" s="8" t="s">
        <v>5</v>
      </c>
      <c r="E7" s="9" t="s">
        <v>6</v>
      </c>
      <c r="K7" s="10"/>
    </row>
    <row r="8" spans="1:5" ht="19.5" customHeight="1">
      <c r="A8" s="11" t="s">
        <v>7</v>
      </c>
      <c r="B8" s="12" t="s">
        <v>8</v>
      </c>
      <c r="C8" s="13" t="s">
        <v>9</v>
      </c>
      <c r="D8" s="13" t="s">
        <v>10</v>
      </c>
      <c r="E8" s="13" t="s">
        <v>11</v>
      </c>
    </row>
    <row r="9" spans="1:5" ht="12.75">
      <c r="A9" s="14" t="s">
        <v>12</v>
      </c>
      <c r="B9" s="15"/>
      <c r="C9" s="16"/>
      <c r="D9" s="16"/>
      <c r="E9" s="16"/>
    </row>
    <row r="10" spans="1:5" ht="12.75">
      <c r="A10" s="17" t="s">
        <v>13</v>
      </c>
      <c r="B10" s="18" t="s">
        <v>14</v>
      </c>
      <c r="C10" s="18" t="s">
        <v>15</v>
      </c>
      <c r="D10" s="18">
        <v>1</v>
      </c>
      <c r="E10" s="18">
        <v>2</v>
      </c>
    </row>
    <row r="11" spans="1:5" ht="12.75">
      <c r="A11" s="14" t="s">
        <v>16</v>
      </c>
      <c r="B11" s="19" t="s">
        <v>17</v>
      </c>
      <c r="C11" s="20" t="s">
        <v>18</v>
      </c>
      <c r="D11" s="21">
        <f>D22</f>
        <v>0</v>
      </c>
      <c r="E11" s="21">
        <f>E22</f>
        <v>0</v>
      </c>
    </row>
    <row r="12" spans="1:5" ht="32.25" customHeight="1">
      <c r="A12" s="13" t="s">
        <v>19</v>
      </c>
      <c r="B12" s="22" t="s">
        <v>20</v>
      </c>
      <c r="C12" s="23" t="s">
        <v>21</v>
      </c>
      <c r="D12" s="24"/>
      <c r="E12" s="24"/>
    </row>
    <row r="13" spans="1:5" ht="12.75">
      <c r="A13" s="25"/>
      <c r="B13" s="26" t="s">
        <v>22</v>
      </c>
      <c r="C13" s="27"/>
      <c r="D13" s="28"/>
      <c r="E13" s="28"/>
    </row>
    <row r="14" spans="1:5" ht="12.75">
      <c r="A14" s="16"/>
      <c r="B14" s="29" t="s">
        <v>23</v>
      </c>
      <c r="C14" s="30"/>
      <c r="D14" s="31"/>
      <c r="E14" s="31"/>
    </row>
    <row r="15" spans="1:5" ht="12.75">
      <c r="A15" s="13" t="s">
        <v>24</v>
      </c>
      <c r="B15" s="22" t="s">
        <v>25</v>
      </c>
      <c r="C15" s="23" t="s">
        <v>26</v>
      </c>
      <c r="D15" s="24"/>
      <c r="E15" s="24"/>
    </row>
    <row r="16" spans="1:5" ht="12.75">
      <c r="A16" s="25"/>
      <c r="B16" s="26" t="s">
        <v>27</v>
      </c>
      <c r="C16" s="27"/>
      <c r="D16" s="28"/>
      <c r="E16" s="28"/>
    </row>
    <row r="17" spans="1:5" ht="12.75">
      <c r="A17" s="16"/>
      <c r="B17" s="29" t="s">
        <v>28</v>
      </c>
      <c r="C17" s="30"/>
      <c r="D17" s="31"/>
      <c r="E17" s="31"/>
    </row>
    <row r="18" spans="1:5" ht="29.25" customHeight="1">
      <c r="A18" s="13" t="s">
        <v>29</v>
      </c>
      <c r="B18" s="32" t="s">
        <v>30</v>
      </c>
      <c r="C18" s="23" t="s">
        <v>31</v>
      </c>
      <c r="D18" s="24"/>
      <c r="E18" s="24"/>
    </row>
    <row r="19" spans="1:6" ht="15.75" customHeight="1">
      <c r="A19" s="25"/>
      <c r="B19" s="33" t="s">
        <v>32</v>
      </c>
      <c r="C19" s="27"/>
      <c r="D19" s="28"/>
      <c r="E19" s="28"/>
      <c r="F19" s="34"/>
    </row>
    <row r="20" spans="1:6" ht="12.75">
      <c r="A20" s="13" t="s">
        <v>33</v>
      </c>
      <c r="B20" s="22" t="s">
        <v>34</v>
      </c>
      <c r="C20" s="23" t="s">
        <v>35</v>
      </c>
      <c r="D20" s="24"/>
      <c r="E20" s="24"/>
      <c r="F20" s="34"/>
    </row>
    <row r="21" spans="1:6" ht="15" customHeight="1">
      <c r="A21" s="16"/>
      <c r="B21" s="29" t="s">
        <v>36</v>
      </c>
      <c r="C21" s="30"/>
      <c r="D21" s="31"/>
      <c r="E21" s="31"/>
      <c r="F21" s="34"/>
    </row>
    <row r="22" spans="1:5" ht="12.75">
      <c r="A22" s="35"/>
      <c r="B22" s="22" t="s">
        <v>37</v>
      </c>
      <c r="C22" s="23" t="s">
        <v>38</v>
      </c>
      <c r="D22" s="36">
        <f>D12+D15+D18+D20</f>
        <v>0</v>
      </c>
      <c r="E22" s="36">
        <f>E12+E15+E18+E20</f>
        <v>0</v>
      </c>
    </row>
    <row r="23" spans="1:5" ht="12.75">
      <c r="A23" s="37"/>
      <c r="B23" s="19" t="s">
        <v>39</v>
      </c>
      <c r="C23" s="30"/>
      <c r="D23" s="38"/>
      <c r="E23" s="38"/>
    </row>
    <row r="24" spans="1:5" ht="12.75">
      <c r="A24" s="14" t="s">
        <v>40</v>
      </c>
      <c r="B24" s="19" t="s">
        <v>41</v>
      </c>
      <c r="C24" s="20" t="s">
        <v>42</v>
      </c>
      <c r="D24" s="21">
        <f>D38</f>
        <v>0</v>
      </c>
      <c r="E24" s="21">
        <f>E38</f>
        <v>0</v>
      </c>
    </row>
    <row r="25" spans="1:5" ht="25.5">
      <c r="A25" s="13" t="s">
        <v>19</v>
      </c>
      <c r="B25" s="22" t="s">
        <v>43</v>
      </c>
      <c r="C25" s="23" t="s">
        <v>44</v>
      </c>
      <c r="D25" s="24"/>
      <c r="E25" s="24"/>
    </row>
    <row r="26" spans="1:5" ht="15" customHeight="1">
      <c r="A26" s="16"/>
      <c r="B26" s="29" t="s">
        <v>45</v>
      </c>
      <c r="C26" s="30"/>
      <c r="D26" s="31"/>
      <c r="E26" s="31"/>
    </row>
    <row r="27" spans="1:5" ht="12.75">
      <c r="A27" s="13" t="s">
        <v>24</v>
      </c>
      <c r="B27" s="22" t="s">
        <v>46</v>
      </c>
      <c r="C27" s="23" t="s">
        <v>47</v>
      </c>
      <c r="D27" s="24"/>
      <c r="E27" s="24"/>
    </row>
    <row r="28" spans="1:5" ht="15" customHeight="1">
      <c r="A28" s="25"/>
      <c r="B28" s="26" t="s">
        <v>48</v>
      </c>
      <c r="C28" s="27"/>
      <c r="D28" s="28"/>
      <c r="E28" s="28"/>
    </row>
    <row r="29" spans="1:5" ht="12.75" customHeight="1">
      <c r="A29" s="16"/>
      <c r="B29" s="29" t="s">
        <v>49</v>
      </c>
      <c r="C29" s="30"/>
      <c r="D29" s="31"/>
      <c r="E29" s="31"/>
    </row>
    <row r="30" spans="1:5" ht="25.5">
      <c r="A30" s="13" t="s">
        <v>29</v>
      </c>
      <c r="B30" s="22" t="s">
        <v>50</v>
      </c>
      <c r="C30" s="39">
        <v>10</v>
      </c>
      <c r="D30" s="24"/>
      <c r="E30" s="24"/>
    </row>
    <row r="31" spans="1:5" ht="12.75">
      <c r="A31" s="25"/>
      <c r="B31" s="26" t="s">
        <v>51</v>
      </c>
      <c r="C31" s="27"/>
      <c r="D31" s="28"/>
      <c r="E31" s="28"/>
    </row>
    <row r="32" spans="1:5" ht="15" customHeight="1">
      <c r="A32" s="25"/>
      <c r="B32" s="26" t="s">
        <v>52</v>
      </c>
      <c r="C32" s="27"/>
      <c r="D32" s="28"/>
      <c r="E32" s="28"/>
    </row>
    <row r="33" spans="1:5" ht="11.25" customHeight="1">
      <c r="A33" s="16"/>
      <c r="B33" s="29" t="s">
        <v>53</v>
      </c>
      <c r="C33" s="30"/>
      <c r="D33" s="31"/>
      <c r="E33" s="31"/>
    </row>
    <row r="34" spans="1:5" ht="25.5">
      <c r="A34" s="13" t="s">
        <v>33</v>
      </c>
      <c r="B34" s="22" t="s">
        <v>54</v>
      </c>
      <c r="C34" s="39">
        <v>11</v>
      </c>
      <c r="D34" s="24"/>
      <c r="E34" s="24"/>
    </row>
    <row r="35" spans="1:5" ht="12.75">
      <c r="A35" s="16"/>
      <c r="B35" s="29" t="s">
        <v>55</v>
      </c>
      <c r="C35" s="30"/>
      <c r="D35" s="31"/>
      <c r="E35" s="31"/>
    </row>
    <row r="36" spans="1:5" ht="12.75">
      <c r="A36" s="13" t="s">
        <v>56</v>
      </c>
      <c r="B36" s="22" t="s">
        <v>57</v>
      </c>
      <c r="C36" s="39">
        <v>12</v>
      </c>
      <c r="D36" s="24"/>
      <c r="E36" s="24"/>
    </row>
    <row r="37" spans="1:5" ht="12.75">
      <c r="A37" s="25"/>
      <c r="B37" s="26" t="s">
        <v>58</v>
      </c>
      <c r="C37" s="27"/>
      <c r="D37" s="28"/>
      <c r="E37" s="28"/>
    </row>
    <row r="38" spans="1:5" ht="15" customHeight="1">
      <c r="A38" s="35"/>
      <c r="B38" s="40" t="s">
        <v>59</v>
      </c>
      <c r="C38" s="39">
        <v>13</v>
      </c>
      <c r="D38" s="36">
        <f>D25+D27+D30+D34+D36</f>
        <v>0</v>
      </c>
      <c r="E38" s="36">
        <f>E25+E27+E30+E34+E36</f>
        <v>0</v>
      </c>
    </row>
    <row r="39" spans="1:5" ht="12.75">
      <c r="A39" s="37"/>
      <c r="B39" s="19" t="s">
        <v>60</v>
      </c>
      <c r="C39" s="30"/>
      <c r="D39" s="38"/>
      <c r="E39" s="38"/>
    </row>
    <row r="40" spans="1:5" ht="12.75">
      <c r="A40" s="13" t="s">
        <v>61</v>
      </c>
      <c r="B40" s="12" t="s">
        <v>62</v>
      </c>
      <c r="C40" s="39">
        <v>14</v>
      </c>
      <c r="D40" s="41">
        <f>D22-D38</f>
        <v>0</v>
      </c>
      <c r="E40" s="41">
        <f>E22-E38</f>
        <v>0</v>
      </c>
    </row>
    <row r="41" spans="1:5" ht="12.75">
      <c r="A41" s="16"/>
      <c r="B41" s="15"/>
      <c r="C41" s="30"/>
      <c r="D41" s="42"/>
      <c r="E41" s="42"/>
    </row>
    <row r="42" spans="1:5" ht="19.5" customHeight="1">
      <c r="A42" s="43"/>
      <c r="B42" s="44" t="s">
        <v>63</v>
      </c>
      <c r="C42" s="45">
        <v>15</v>
      </c>
      <c r="D42" s="46">
        <f>IF(D22-D38&gt;0,D22-D38,0)</f>
        <v>0</v>
      </c>
      <c r="E42" s="46">
        <f>IF(E22-E38&gt;0,E22-E38,0)</f>
        <v>0</v>
      </c>
    </row>
    <row r="43" spans="1:5" ht="21" customHeight="1">
      <c r="A43" s="43"/>
      <c r="B43" s="47" t="s">
        <v>64</v>
      </c>
      <c r="C43" s="48">
        <v>16</v>
      </c>
      <c r="D43" s="49">
        <f>IF(D22-D38&lt;0,D38-D22,0)</f>
        <v>0</v>
      </c>
      <c r="E43" s="49">
        <f>IF(E22-E38&lt;0,E38-E22,0)</f>
        <v>0</v>
      </c>
    </row>
    <row r="44" spans="1:5" ht="12.75">
      <c r="A44" s="50" t="s">
        <v>65</v>
      </c>
      <c r="B44" s="32" t="s">
        <v>66</v>
      </c>
      <c r="C44" s="39">
        <v>17</v>
      </c>
      <c r="D44" s="24"/>
      <c r="E44" s="51"/>
    </row>
    <row r="45" spans="1:5" ht="21" customHeight="1">
      <c r="A45" s="14"/>
      <c r="B45" s="33" t="s">
        <v>67</v>
      </c>
      <c r="C45" s="30"/>
      <c r="D45" s="31"/>
      <c r="E45" s="52"/>
    </row>
    <row r="46" spans="1:5" ht="12.75">
      <c r="A46" s="13" t="s">
        <v>68</v>
      </c>
      <c r="B46" s="40" t="s">
        <v>69</v>
      </c>
      <c r="C46" s="39">
        <v>18</v>
      </c>
      <c r="D46" s="24"/>
      <c r="E46" s="24"/>
    </row>
    <row r="47" spans="1:6" ht="15" customHeight="1">
      <c r="A47" s="16"/>
      <c r="B47" s="29" t="s">
        <v>70</v>
      </c>
      <c r="C47" s="30"/>
      <c r="D47" s="31"/>
      <c r="E47" s="31"/>
      <c r="F47" s="34"/>
    </row>
    <row r="48" spans="1:5" ht="25.5">
      <c r="A48" s="14" t="s">
        <v>71</v>
      </c>
      <c r="B48" s="19" t="s">
        <v>72</v>
      </c>
      <c r="C48" s="53">
        <v>19</v>
      </c>
      <c r="D48" s="21">
        <f>D44-D46</f>
        <v>0</v>
      </c>
      <c r="E48" s="21">
        <f>E44-E46</f>
        <v>0</v>
      </c>
    </row>
    <row r="49" spans="1:5" ht="12.75">
      <c r="A49" s="54"/>
      <c r="B49" s="19" t="s">
        <v>73</v>
      </c>
      <c r="C49" s="53">
        <v>20</v>
      </c>
      <c r="D49" s="55">
        <f>IF(D44-D46&gt;0,D44-D46,0)</f>
        <v>0</v>
      </c>
      <c r="E49" s="55">
        <f>IF(E44-E46&gt;0,E44-E46,0)</f>
        <v>0</v>
      </c>
    </row>
    <row r="50" spans="1:5" ht="12.75">
      <c r="A50" s="54"/>
      <c r="B50" s="19" t="s">
        <v>74</v>
      </c>
      <c r="C50" s="53">
        <v>21</v>
      </c>
      <c r="D50" s="55">
        <f>IF(D44-D46&lt;0,D46-D44,0)</f>
        <v>0</v>
      </c>
      <c r="E50" s="55">
        <f>IF(E44-E46&lt;0,E46-E44,0)</f>
        <v>0</v>
      </c>
    </row>
    <row r="51" spans="1:7" ht="12.75">
      <c r="A51" s="14" t="s">
        <v>75</v>
      </c>
      <c r="B51" s="19" t="s">
        <v>76</v>
      </c>
      <c r="C51" s="53">
        <v>22</v>
      </c>
      <c r="D51" s="21">
        <f>IF(D40+D48=D52-D53,D40+D48,"FALS")</f>
        <v>0</v>
      </c>
      <c r="E51" s="21">
        <f>IF(E40+E48=E52-E53,E40+E48,"FALS")</f>
        <v>0</v>
      </c>
      <c r="F51" s="34"/>
      <c r="G51" s="34"/>
    </row>
    <row r="52" spans="1:6" ht="12.75">
      <c r="A52" s="54"/>
      <c r="B52" s="19" t="s">
        <v>77</v>
      </c>
      <c r="C52" s="53">
        <v>23</v>
      </c>
      <c r="D52" s="55">
        <f>IF(D42+D49-D43-D50&gt;0,D42+D49-D43-D50,0)</f>
        <v>0</v>
      </c>
      <c r="E52" s="55">
        <f>IF(E42+E49-E43-E50&gt;0,E42+E49-E43-E50,0)</f>
        <v>0</v>
      </c>
      <c r="F52" s="34"/>
    </row>
    <row r="53" spans="1:5" ht="12.75">
      <c r="A53" s="54"/>
      <c r="B53" s="19" t="s">
        <v>78</v>
      </c>
      <c r="C53" s="53">
        <v>24</v>
      </c>
      <c r="D53" s="55">
        <f>IF(D42+D49-D43-D50&lt;0,D43+D50-D42-D49,0)</f>
        <v>0</v>
      </c>
      <c r="E53" s="55">
        <f>IF(E42+E49-E43-E50&lt;0,E43+E50-E42-E49,0)</f>
        <v>0</v>
      </c>
    </row>
    <row r="54" spans="1:5" ht="12.75">
      <c r="A54" s="13" t="s">
        <v>79</v>
      </c>
      <c r="B54" s="22" t="s">
        <v>80</v>
      </c>
      <c r="C54" s="39">
        <v>25</v>
      </c>
      <c r="D54" s="24"/>
      <c r="E54" s="24"/>
    </row>
    <row r="55" spans="1:5" ht="12.75">
      <c r="A55" s="16"/>
      <c r="B55" s="29" t="s">
        <v>81</v>
      </c>
      <c r="C55" s="30"/>
      <c r="D55" s="31"/>
      <c r="E55" s="31"/>
    </row>
    <row r="56" spans="1:5" ht="12.75">
      <c r="A56" s="13" t="s">
        <v>82</v>
      </c>
      <c r="B56" s="22" t="s">
        <v>83</v>
      </c>
      <c r="C56" s="39">
        <v>26</v>
      </c>
      <c r="D56" s="24"/>
      <c r="E56" s="24"/>
    </row>
    <row r="57" spans="1:5" ht="12.75">
      <c r="A57" s="16"/>
      <c r="B57" s="29" t="s">
        <v>84</v>
      </c>
      <c r="C57" s="30"/>
      <c r="D57" s="31"/>
      <c r="E57" s="31"/>
    </row>
    <row r="58" spans="1:5" ht="12.75">
      <c r="A58" s="13" t="s">
        <v>85</v>
      </c>
      <c r="B58" s="22" t="s">
        <v>86</v>
      </c>
      <c r="C58" s="39">
        <v>27</v>
      </c>
      <c r="D58" s="41">
        <f>D60-D61</f>
        <v>0</v>
      </c>
      <c r="E58" s="41">
        <f>E60-E61</f>
        <v>0</v>
      </c>
    </row>
    <row r="59" spans="1:5" ht="12.75">
      <c r="A59" s="16"/>
      <c r="B59" s="19" t="s">
        <v>87</v>
      </c>
      <c r="C59" s="30"/>
      <c r="D59" s="42"/>
      <c r="E59" s="42"/>
    </row>
    <row r="60" spans="1:5" ht="12.75">
      <c r="A60" s="56"/>
      <c r="B60" s="19" t="s">
        <v>88</v>
      </c>
      <c r="C60" s="53">
        <v>28</v>
      </c>
      <c r="D60" s="55">
        <f>IF(D54-D56&gt;0,D54-D56,0)</f>
        <v>0</v>
      </c>
      <c r="E60" s="55">
        <f>IF(E54-E56&gt;0,E54-E56,0)</f>
        <v>0</v>
      </c>
    </row>
    <row r="61" spans="1:5" ht="12.75">
      <c r="A61" s="56"/>
      <c r="B61" s="19" t="s">
        <v>89</v>
      </c>
      <c r="C61" s="53">
        <v>29</v>
      </c>
      <c r="D61" s="55">
        <f>IF(D54-D56&lt;0,D56-D54,0)</f>
        <v>0</v>
      </c>
      <c r="E61" s="55">
        <f>IF(E54-E56&lt;0,E56-E54,0)</f>
        <v>0</v>
      </c>
    </row>
    <row r="62" spans="1:6" ht="25.5">
      <c r="A62" s="14" t="s">
        <v>90</v>
      </c>
      <c r="B62" s="19" t="s">
        <v>91</v>
      </c>
      <c r="C62" s="53">
        <v>30</v>
      </c>
      <c r="D62" s="21">
        <f>IF(D51+D58=D63-D64,D51+D58,"FALS")</f>
        <v>0</v>
      </c>
      <c r="E62" s="21">
        <f>IF(E51+E58=E63-E64,E51+E58,"FALS")</f>
        <v>0</v>
      </c>
      <c r="F62" s="34"/>
    </row>
    <row r="63" spans="1:5" ht="12.75">
      <c r="A63" s="54"/>
      <c r="B63" s="19" t="s">
        <v>92</v>
      </c>
      <c r="C63" s="53">
        <v>31</v>
      </c>
      <c r="D63" s="55">
        <f>IF(D52+D60-D53-D61&gt;0,D52+D60-D53-D61,0)</f>
        <v>0</v>
      </c>
      <c r="E63" s="55">
        <f>IF(E52+E60-E53-E61&gt;0,E52+E60-E53-E61,0)</f>
        <v>0</v>
      </c>
    </row>
    <row r="64" spans="1:5" ht="12.75">
      <c r="A64" s="54"/>
      <c r="B64" s="19" t="s">
        <v>93</v>
      </c>
      <c r="C64" s="53">
        <v>32</v>
      </c>
      <c r="D64" s="55">
        <f>IF(D52+D60-D53-D61&lt;0,D53+D61-D52-D60,0)</f>
        <v>0</v>
      </c>
      <c r="E64" s="55">
        <f>IF(E52+E60-E53-E61&lt;0,E53+E61-E52-E60,0)</f>
        <v>0</v>
      </c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C67" s="3"/>
      <c r="D67" s="3"/>
      <c r="E67" s="3"/>
    </row>
    <row r="68" spans="1:4" ht="12.75">
      <c r="A68" s="3"/>
      <c r="B68" s="57" t="s">
        <v>94</v>
      </c>
      <c r="C68" s="3"/>
      <c r="D68" s="3" t="s">
        <v>95</v>
      </c>
    </row>
    <row r="69" spans="1:5" ht="12.75">
      <c r="A69" s="3"/>
      <c r="B69" s="3"/>
      <c r="C69" s="3"/>
      <c r="D69" s="3" t="s">
        <v>96</v>
      </c>
      <c r="E69" s="3"/>
    </row>
    <row r="70" spans="1:5" ht="12.75">
      <c r="A70" s="3"/>
      <c r="B70" s="3"/>
      <c r="C70" s="3"/>
      <c r="D70" s="3"/>
      <c r="E70" s="3"/>
    </row>
    <row r="71" ht="15">
      <c r="H71" s="58"/>
    </row>
  </sheetData>
  <sheetProtection/>
  <mergeCells count="74">
    <mergeCell ref="A58:A59"/>
    <mergeCell ref="C58:C59"/>
    <mergeCell ref="D58:D59"/>
    <mergeCell ref="E58:E59"/>
    <mergeCell ref="A54:A55"/>
    <mergeCell ref="C54:C55"/>
    <mergeCell ref="D54:D55"/>
    <mergeCell ref="E54:E55"/>
    <mergeCell ref="A56:A57"/>
    <mergeCell ref="C56:C57"/>
    <mergeCell ref="D56:D57"/>
    <mergeCell ref="E56:E57"/>
    <mergeCell ref="C44:C45"/>
    <mergeCell ref="D44:D45"/>
    <mergeCell ref="E44:E45"/>
    <mergeCell ref="A46:A47"/>
    <mergeCell ref="C46:C47"/>
    <mergeCell ref="D46:D47"/>
    <mergeCell ref="E46:E47"/>
    <mergeCell ref="A38:A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C34:C35"/>
    <mergeCell ref="D34:D35"/>
    <mergeCell ref="E34:E35"/>
    <mergeCell ref="A36:A37"/>
    <mergeCell ref="C36:C37"/>
    <mergeCell ref="D36:D37"/>
    <mergeCell ref="E36:E37"/>
    <mergeCell ref="A27:A29"/>
    <mergeCell ref="C27:C29"/>
    <mergeCell ref="D27:D29"/>
    <mergeCell ref="E27:E29"/>
    <mergeCell ref="A30:A33"/>
    <mergeCell ref="C30:C33"/>
    <mergeCell ref="D30:D33"/>
    <mergeCell ref="E30:E33"/>
    <mergeCell ref="A22:A23"/>
    <mergeCell ref="C22:C23"/>
    <mergeCell ref="D22:D23"/>
    <mergeCell ref="E22:E23"/>
    <mergeCell ref="A25:A26"/>
    <mergeCell ref="C25:C26"/>
    <mergeCell ref="D25:D26"/>
    <mergeCell ref="E25:E26"/>
    <mergeCell ref="A18:A19"/>
    <mergeCell ref="C18:C19"/>
    <mergeCell ref="D18:D19"/>
    <mergeCell ref="E18:E19"/>
    <mergeCell ref="A20:A21"/>
    <mergeCell ref="C20:C21"/>
    <mergeCell ref="D20:D21"/>
    <mergeCell ref="E20:E21"/>
    <mergeCell ref="A12:A14"/>
    <mergeCell ref="C12:C14"/>
    <mergeCell ref="D12:D14"/>
    <mergeCell ref="E12:E14"/>
    <mergeCell ref="A15:A17"/>
    <mergeCell ref="C15:C17"/>
    <mergeCell ref="D15:D17"/>
    <mergeCell ref="E15:E17"/>
    <mergeCell ref="A4:E4"/>
    <mergeCell ref="A5:E5"/>
    <mergeCell ref="B8:B9"/>
    <mergeCell ref="C8:C9"/>
    <mergeCell ref="D8:D9"/>
    <mergeCell ref="E8:E9"/>
  </mergeCells>
  <printOptions/>
  <pageMargins left="0.75" right="0.75" top="0.56" bottom="0.48" header="0.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2012-04-17T12:25:54Z</dcterms:created>
  <dcterms:modified xsi:type="dcterms:W3CDTF">2012-04-17T12:26:40Z</dcterms:modified>
  <cp:category/>
  <cp:version/>
  <cp:contentType/>
  <cp:contentStatus/>
</cp:coreProperties>
</file>