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1565" activeTab="0"/>
  </bookViews>
  <sheets>
    <sheet name="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aa">#REF!</definedName>
    <definedName name="bbb">#REF!</definedName>
    <definedName name="ccc">#REF!</definedName>
    <definedName name="ddd">#REF!</definedName>
    <definedName name="eee">#REF!</definedName>
    <definedName name="fff">#REF!</definedName>
    <definedName name="ggg">#REF!</definedName>
    <definedName name="_xlnm.Print_Titles" localSheetId="0">'13'!$6:$8</definedName>
  </definedNames>
  <calcPr fullCalcOnLoad="1"/>
</workbook>
</file>

<file path=xl/sharedStrings.xml><?xml version="1.0" encoding="utf-8"?>
<sst xmlns="http://schemas.openxmlformats.org/spreadsheetml/2006/main" count="2148" uniqueCount="316">
  <si>
    <t>Instituţia</t>
  </si>
  <si>
    <t>Anexa 13</t>
  </si>
  <si>
    <t>CONTUL DE EXECUŢIE A BUGETULUI LOCAL- CHELTUIELI</t>
  </si>
  <si>
    <t>la data de 31 martie 2012</t>
  </si>
  <si>
    <t>cod 21</t>
  </si>
  <si>
    <t>-lei-</t>
  </si>
  <si>
    <t>Denumirea indicatorilor</t>
  </si>
  <si>
    <t>Cod indicator</t>
  </si>
  <si>
    <t>Credite de angajament</t>
  </si>
  <si>
    <t>Credite bugetare</t>
  </si>
  <si>
    <t>Angajamente bugetare</t>
  </si>
  <si>
    <t>Angajamente legale</t>
  </si>
  <si>
    <t>Plăţi efectuate</t>
  </si>
  <si>
    <t>Angajamente legale de plătit</t>
  </si>
  <si>
    <t>Cheltuieli efective</t>
  </si>
  <si>
    <t>anuale aprobate la finele perioadei de raportare</t>
  </si>
  <si>
    <t>trimestriale cumulate</t>
  </si>
  <si>
    <t>A</t>
  </si>
  <si>
    <t>B</t>
  </si>
  <si>
    <t>5</t>
  </si>
  <si>
    <t>7=5-6</t>
  </si>
  <si>
    <t>TOTAL CHELTUIELI (cod 50.02+59.02+63.02+70.02+74.02+79.02)</t>
  </si>
  <si>
    <t>49.02</t>
  </si>
  <si>
    <t>Partea I-a SERVICII PUBLICE GENERALE (cod 51.02+54.02+55.02+56.02)</t>
  </si>
  <si>
    <t>50.02</t>
  </si>
  <si>
    <t>Autorităţi publice şi acţiuni externe (cod 51.02.01)</t>
  </si>
  <si>
    <t>51.02</t>
  </si>
  <si>
    <t>Autorităţi executive şi legislative (cod 51.02.01.03)</t>
  </si>
  <si>
    <t>51.02.01</t>
  </si>
  <si>
    <t xml:space="preserve">    Autorităţi  executive</t>
  </si>
  <si>
    <t>51.02.01.03</t>
  </si>
  <si>
    <t>Alte servicii publice generale (cod 54.02.05 la 54.02.07+54.02.10+54.02.50)</t>
  </si>
  <si>
    <t>54.02</t>
  </si>
  <si>
    <t>Fond de rezervă bugetară la dispoziţia autorităţilor locale</t>
  </si>
  <si>
    <t>54.02.05</t>
  </si>
  <si>
    <t>Fond pentru garantarea împrumuturilor externe, contractate/garantate de stat</t>
  </si>
  <si>
    <t>54.02.06</t>
  </si>
  <si>
    <t>Fond pentru garantarea împrumuturilor externe, contractate/garantate de administraţiile publice locale</t>
  </si>
  <si>
    <t>54.02.07</t>
  </si>
  <si>
    <t>Servicii publice comunitare de evidenţă a persoanelor</t>
  </si>
  <si>
    <t>54.02.10</t>
  </si>
  <si>
    <t>Alte servicii publice generale</t>
  </si>
  <si>
    <t>54.02.50</t>
  </si>
  <si>
    <t>Tranzacţii privind datoria publică şi împrumuturi</t>
  </si>
  <si>
    <t>55.02</t>
  </si>
  <si>
    <t>Transferuri cu caracter general între diferite nivele ale administraţiei (cod 56.02.06+56.02.07+56.02.09)</t>
  </si>
  <si>
    <t>56.02</t>
  </si>
  <si>
    <t xml:space="preserve">      Transferuri din bugetele consiliilor judetene pentru finantarea centrelor pentru protectia copilului</t>
  </si>
  <si>
    <t>56.02.06</t>
  </si>
  <si>
    <t>Transferuri din bugetele consiliilor judeţene pentru finanţarea centrelor pentru protecţia copilului</t>
  </si>
  <si>
    <t>Transferuri din bugetele locale pentru instituţiile de asistenţă socială pentru persoanele cu handicap</t>
  </si>
  <si>
    <t>56.02.07</t>
  </si>
  <si>
    <t>Transferuri din bugetele locale catre bugetul fondului de asigurări sociale de sănătate</t>
  </si>
  <si>
    <t>56.02.09</t>
  </si>
  <si>
    <t>Partea a II-a APĂRARE, ORDINE PUBLICĂ ŞI SIGURANŢĂ NAŢIONALĂ (60.02+61.02)</t>
  </si>
  <si>
    <t>59.02</t>
  </si>
  <si>
    <t>Apărare (cod 60.02.02)</t>
  </si>
  <si>
    <t>60.02</t>
  </si>
  <si>
    <t>Aparare nationala</t>
  </si>
  <si>
    <t>60.02.02</t>
  </si>
  <si>
    <t>Ordine publică şi siguranţă naţională (cod 61.02.03 +61.02.05+ 61.02.50)</t>
  </si>
  <si>
    <t>61.02</t>
  </si>
  <si>
    <t>Ordine publică (cod 61.02.03.04)</t>
  </si>
  <si>
    <t>61.02.03</t>
  </si>
  <si>
    <t xml:space="preserve">    Poliţie locala</t>
  </si>
  <si>
    <t>61.02.03.04</t>
  </si>
  <si>
    <t>Protecţie civilă şi protecţia contra incendiilor (protecţie civilă nonmilitară)</t>
  </si>
  <si>
    <t>61.02.05</t>
  </si>
  <si>
    <t xml:space="preserve">Alte cheltuieli în domeniul ordinii publice şi siguranţei naţionale </t>
  </si>
  <si>
    <t>61.02.50</t>
  </si>
  <si>
    <t>Partea a III-a CHELTUIELI SOCIAL-CULTURALE( cod 65.02+66.02+67.02+68.02)</t>
  </si>
  <si>
    <t>63.02</t>
  </si>
  <si>
    <t>Învăţământ (cod 65.02.03 la 65.02.05+65.02.07+65.02.11+65.02.50)</t>
  </si>
  <si>
    <t>65.02</t>
  </si>
  <si>
    <t>Învăţământ preşcolar şi primar (cod 65.02.03.01+65.02.03.02)</t>
  </si>
  <si>
    <t>65.02.03</t>
  </si>
  <si>
    <t xml:space="preserve">    Învăţământ preşcolar</t>
  </si>
  <si>
    <t>65.02.03.01</t>
  </si>
  <si>
    <t xml:space="preserve">    Învăţământ primar</t>
  </si>
  <si>
    <t>65.02.03.02</t>
  </si>
  <si>
    <t>Învăţământ secundar (cod 65.02.04.01 la 65.02.04.03)</t>
  </si>
  <si>
    <t>65.02.04</t>
  </si>
  <si>
    <t xml:space="preserve">    Învăţământ secundar inferior</t>
  </si>
  <si>
    <t>65.02.04.01</t>
  </si>
  <si>
    <t xml:space="preserve">    Învăţământ secundar superior</t>
  </si>
  <si>
    <t>65.02.04.02</t>
  </si>
  <si>
    <t xml:space="preserve">    Învăţământ profesional</t>
  </si>
  <si>
    <t>65.02.04.03</t>
  </si>
  <si>
    <t>Învăţământ postliceal</t>
  </si>
  <si>
    <t>65.02.05</t>
  </si>
  <si>
    <t>Învăţământ nedefinibil prin nivel (cod 65.02.07.04)</t>
  </si>
  <si>
    <t>65.02.07</t>
  </si>
  <si>
    <t xml:space="preserve">    Învăţământ special</t>
  </si>
  <si>
    <t>65.02.07.04</t>
  </si>
  <si>
    <t>Servicii auxiliare pentru educaţie(cod 65.02.11.03 + 65.02.11.30)</t>
  </si>
  <si>
    <t>65.02.11</t>
  </si>
  <si>
    <t xml:space="preserve">    Internate şi cantine pentru elevi</t>
  </si>
  <si>
    <t>65.02.11.03</t>
  </si>
  <si>
    <t xml:space="preserve">    Alte servicii auxiliare</t>
  </si>
  <si>
    <t>65.02.11.30</t>
  </si>
  <si>
    <t>Alte cheltuieli în domeniul învăţământului</t>
  </si>
  <si>
    <t>65.02.50</t>
  </si>
  <si>
    <t>Sănătate (cod 66.02.06+66.02.08+66.02.50)</t>
  </si>
  <si>
    <t>66.02</t>
  </si>
  <si>
    <t>Servicii medicale în unităţi sanitare cu paturi (cod 66.02.06.01+66.02.06.03)</t>
  </si>
  <si>
    <t>66.02.06</t>
  </si>
  <si>
    <t xml:space="preserve">    Spitale generale</t>
  </si>
  <si>
    <t>66.02.06.01</t>
  </si>
  <si>
    <t xml:space="preserve">    Unităţi medico-sociale</t>
  </si>
  <si>
    <t>66.02.06.03</t>
  </si>
  <si>
    <t>Servicii de sănătate publică</t>
  </si>
  <si>
    <t>66.02.08</t>
  </si>
  <si>
    <t>Alte cheltuieli în domeniul sănătăţii (cod 66.02.50.50)</t>
  </si>
  <si>
    <t>66.02.50</t>
  </si>
  <si>
    <t xml:space="preserve">    Alte instituţii şi acţiuni sanitare</t>
  </si>
  <si>
    <t>66.02.50.50</t>
  </si>
  <si>
    <t>Cultură, recreere şi religie (cod 67.02.03+67.02.05+67.02.06+67.02.50)</t>
  </si>
  <si>
    <t>67.02</t>
  </si>
  <si>
    <t>Servicii culturale (cod 67.02.03.02 la 67.02.03.08+67.02.03.12+67.02.03.30)</t>
  </si>
  <si>
    <t>67.02.03</t>
  </si>
  <si>
    <t xml:space="preserve">    Biblioteci publice comunale, orăţeneşti, municipale </t>
  </si>
  <si>
    <t>67.02.03.02</t>
  </si>
  <si>
    <t xml:space="preserve">    Muzee</t>
  </si>
  <si>
    <t>67.02.03.03</t>
  </si>
  <si>
    <t xml:space="preserve">    Instituţii publice de spectacole şi concerte</t>
  </si>
  <si>
    <t>67.02.03.04</t>
  </si>
  <si>
    <t xml:space="preserve">    Şcoli populare de artă şi meserii</t>
  </si>
  <si>
    <t>67.02.03.05</t>
  </si>
  <si>
    <t xml:space="preserve">    Case de cultură</t>
  </si>
  <si>
    <t>67.02.03.06</t>
  </si>
  <si>
    <t xml:space="preserve">    Cămine culturale</t>
  </si>
  <si>
    <t>67.02.03.07</t>
  </si>
  <si>
    <t xml:space="preserve">    Centre pentru conservarea şi promovarea culturii tradiţionale</t>
  </si>
  <si>
    <t>67.02.03.08</t>
  </si>
  <si>
    <t xml:space="preserve">    Consolidarea şi restaurarea monumentelor istorice</t>
  </si>
  <si>
    <t>67.02.03.12</t>
  </si>
  <si>
    <t xml:space="preserve">    Alte servicii culturale</t>
  </si>
  <si>
    <t>67.02.03.30</t>
  </si>
  <si>
    <t>Servicii recreative şi sportive (cod 67.02.05.01 la 67.02.05.03)</t>
  </si>
  <si>
    <t>67.02.05</t>
  </si>
  <si>
    <t xml:space="preserve">    Sport</t>
  </si>
  <si>
    <t>67.02.05.01</t>
  </si>
  <si>
    <t xml:space="preserve">    Tineret</t>
  </si>
  <si>
    <t>67.02.05.02</t>
  </si>
  <si>
    <t xml:space="preserve">    Întreţinere grădini publice, parcuri, zone verzi, baze sportive şi de agrement</t>
  </si>
  <si>
    <t>67.02.05.03</t>
  </si>
  <si>
    <t>Servicii religioase</t>
  </si>
  <si>
    <t>67.02.06</t>
  </si>
  <si>
    <t>Alte servicii în domeniile culturii, recreerii şi religiei</t>
  </si>
  <si>
    <t>67.02.50</t>
  </si>
  <si>
    <t>Asigurări şi asistenţă socială (cod 68.02.04 la 68.02.06+68.02.10+68.02.11+68.02.12+68.02.15+68.02.50)</t>
  </si>
  <si>
    <t>68.02</t>
  </si>
  <si>
    <t>Asistenţă acordată persoanelor în vârstă</t>
  </si>
  <si>
    <t>68.02.04</t>
  </si>
  <si>
    <t>Asistenţă socială în caz de boli şi invalidităţi (cod 68.02.05.02)</t>
  </si>
  <si>
    <t>68.02.05</t>
  </si>
  <si>
    <t xml:space="preserve">    Asistenţă socială în caz de invaliditate</t>
  </si>
  <si>
    <t>68.02.05.02</t>
  </si>
  <si>
    <t>Asistenţă socială pentru familie şi copii</t>
  </si>
  <si>
    <t>68.02.06</t>
  </si>
  <si>
    <t>Ajutoare pentru locuinţe</t>
  </si>
  <si>
    <t>68.02.10</t>
  </si>
  <si>
    <t>Creşe</t>
  </si>
  <si>
    <t>68.02.11</t>
  </si>
  <si>
    <t>Unităţi de asistenţă medico-sociale</t>
  </si>
  <si>
    <t>68.02.12</t>
  </si>
  <si>
    <t>Prevenirea excluderii sociale (cod 68.02.15.01+68.02.15.02)</t>
  </si>
  <si>
    <t>68.02.15</t>
  </si>
  <si>
    <t xml:space="preserve">    Ajutor social</t>
  </si>
  <si>
    <t>68.02.15.01</t>
  </si>
  <si>
    <t xml:space="preserve">    Cantine de ajutor social</t>
  </si>
  <si>
    <t>68.02.15.02</t>
  </si>
  <si>
    <t>Alte cheltuieli în domeniul asigurărilor şi asistenţei sociale</t>
  </si>
  <si>
    <t>68.02.50</t>
  </si>
  <si>
    <t>Partea a IV-a SERVICII ŞI DEZVOLTARE PUBLICĂ, LOCUINŢE, MEDIU ŞI APE (cod 70.02+74.02)</t>
  </si>
  <si>
    <t>Locuinţe, servicii şi dezvoltare publică (cod 70.02.03+70.02.05 la 70.02.07+70.02.50)</t>
  </si>
  <si>
    <t>70.02</t>
  </si>
  <si>
    <t>Locuinţe (cod 70.02.03.01+70.02.03.30)</t>
  </si>
  <si>
    <t>70.02.03</t>
  </si>
  <si>
    <t xml:space="preserve">    Dezvoltarea sistemului de locuinţe</t>
  </si>
  <si>
    <t>70.02.03.01</t>
  </si>
  <si>
    <t xml:space="preserve">    Alte cheltuieli în domeniul locuinţelor</t>
  </si>
  <si>
    <t>70.02.03.30</t>
  </si>
  <si>
    <t>Alimentări cu apă şi amenajări hidrotehnice (cod 70.02.05.01+70.02.05.02)</t>
  </si>
  <si>
    <t>70.02.05</t>
  </si>
  <si>
    <t xml:space="preserve">    Alimentare cu apă</t>
  </si>
  <si>
    <t>70.02.05.01</t>
  </si>
  <si>
    <t xml:space="preserve">    Amenajări hidrotehnice </t>
  </si>
  <si>
    <t>70.02.05.02</t>
  </si>
  <si>
    <t>Iluminat public şi electrificări rurale</t>
  </si>
  <si>
    <t>70.02.06</t>
  </si>
  <si>
    <t>Alimentare cu gaze naturale în localităţi</t>
  </si>
  <si>
    <t>70.02.07</t>
  </si>
  <si>
    <t>Alte servicii în domeniul locuinţelor, serviciilor şi dezvoltării comunale</t>
  </si>
  <si>
    <t>70.02.50</t>
  </si>
  <si>
    <t>Protecţia mediului (cod 74.02.03+74.02.05+74.02.06)</t>
  </si>
  <si>
    <t>74.02</t>
  </si>
  <si>
    <t xml:space="preserve">Reducerea şi controlul poluării </t>
  </si>
  <si>
    <t>74.02.03</t>
  </si>
  <si>
    <t>Salubritate şi gestiunea deşeurilor (cod 74.02.05.01+74.02.05.02)</t>
  </si>
  <si>
    <t>74.02.05</t>
  </si>
  <si>
    <t xml:space="preserve">    Salubritate</t>
  </si>
  <si>
    <t>74.02.05.01</t>
  </si>
  <si>
    <t xml:space="preserve">    Colectarea, tratarea şi distrugerea deşeurilor</t>
  </si>
  <si>
    <t>74.02.05.02</t>
  </si>
  <si>
    <t>Canalizarea şi tratarea apelor reziduale</t>
  </si>
  <si>
    <t>74.02.06</t>
  </si>
  <si>
    <t>Partea a V-a ACŢIUNI ECONOMICE  (80.02+81.02+83.02+84.02+87.02)</t>
  </si>
  <si>
    <t>79.02</t>
  </si>
  <si>
    <t xml:space="preserve">Acţiuni generale economice, comerciale şi de muncă (cod 80.02.01) </t>
  </si>
  <si>
    <t>80.02</t>
  </si>
  <si>
    <t>Acţiuni generale economice şi comerciale (cod 80.02.01.06+80.02.01.09+80.02.01.10+80.02.01.30)</t>
  </si>
  <si>
    <t>80.02.01</t>
  </si>
  <si>
    <t xml:space="preserve">    Prevenire şi combatere inundaţii şi gheţuri</t>
  </si>
  <si>
    <t>80.02.01.06</t>
  </si>
  <si>
    <t xml:space="preserve">    Stimulare întreprinderi mici şi mijlocii</t>
  </si>
  <si>
    <t>80.02.01.09</t>
  </si>
  <si>
    <t xml:space="preserve">    Programe de dezvoltare regională şi socială</t>
  </si>
  <si>
    <t>80.02.01.10</t>
  </si>
  <si>
    <t xml:space="preserve">    Alte cheltuieli pentru acţiuni economice şi comerciale</t>
  </si>
  <si>
    <t>80.02.01.30</t>
  </si>
  <si>
    <t>Combustibili şi energie (cod 81.02.06+81.02.07+81.02.50)</t>
  </si>
  <si>
    <t>81.02</t>
  </si>
  <si>
    <t>Energie termică</t>
  </si>
  <si>
    <t>81.02.06</t>
  </si>
  <si>
    <t>Alţi combustibili</t>
  </si>
  <si>
    <t>81.02.07</t>
  </si>
  <si>
    <t>Alte cheltuieli privind combustibili şi energia</t>
  </si>
  <si>
    <t>81.02.50</t>
  </si>
  <si>
    <t>Agricultură, silvicultură, piscicultură şi vânătoare (cod 83.02.03)</t>
  </si>
  <si>
    <t>83.02</t>
  </si>
  <si>
    <t>Agricultură (cod 83.02.03.03+83.02.03.07+83.02.03.30)</t>
  </si>
  <si>
    <t>83.02.03</t>
  </si>
  <si>
    <t xml:space="preserve">    Protecţia plantelor şi carantină fitosanitară</t>
  </si>
  <si>
    <t>83.02.03.03.</t>
  </si>
  <si>
    <t xml:space="preserve">    Camere agricole</t>
  </si>
  <si>
    <t>83.02.03.07</t>
  </si>
  <si>
    <t xml:space="preserve">    Alte cheltuieli în domeniul agriculturii</t>
  </si>
  <si>
    <t>83.02.03.30</t>
  </si>
  <si>
    <t>Transporturi (cod 84.02.03+84.02.06+84.02.50)</t>
  </si>
  <si>
    <t>84.02</t>
  </si>
  <si>
    <t>Transport rutier (cod 84.02.03.01 la 84.02.03.03)</t>
  </si>
  <si>
    <t>84.02.03</t>
  </si>
  <si>
    <t xml:space="preserve">    Drumuri şi poduri</t>
  </si>
  <si>
    <t>84.02.03.01</t>
  </si>
  <si>
    <t xml:space="preserve">    Transport în comun</t>
  </si>
  <si>
    <t>84.02.03.02</t>
  </si>
  <si>
    <t xml:space="preserve">    Străzi</t>
  </si>
  <si>
    <t>84.02.03.03</t>
  </si>
  <si>
    <t>Transport aerian (cod 84.02.06.02)</t>
  </si>
  <si>
    <t>84.02.06</t>
  </si>
  <si>
    <t xml:space="preserve">    Aviaţia civilă</t>
  </si>
  <si>
    <t>84.02.06.02</t>
  </si>
  <si>
    <t>Alte cheltuieli în domeniul transporturilor</t>
  </si>
  <si>
    <t>84.02.50</t>
  </si>
  <si>
    <t>Alte acţiuni economice (cod 87.02.01+87.02.03 la 87.02.05+87.02.50)</t>
  </si>
  <si>
    <t>87.02</t>
  </si>
  <si>
    <t>Fondul Român de Dezvoltare Socială</t>
  </si>
  <si>
    <t>87.02.01</t>
  </si>
  <si>
    <t>Zone libere</t>
  </si>
  <si>
    <t>87.02.03</t>
  </si>
  <si>
    <t>Turism</t>
  </si>
  <si>
    <t>87.02.04</t>
  </si>
  <si>
    <t>Proiecte de dezvoltare multifunctionale</t>
  </si>
  <si>
    <t>87.02.05</t>
  </si>
  <si>
    <t>Alte acţiuni economice</t>
  </si>
  <si>
    <t>87.02.50</t>
  </si>
  <si>
    <t>Partea a VII-a REZERVE, EXCEDENT/DEFICIT</t>
  </si>
  <si>
    <t>96.02</t>
  </si>
  <si>
    <t>REZERVE</t>
  </si>
  <si>
    <t>97.02</t>
  </si>
  <si>
    <t>Excedent (98.02.96+98.02.97)</t>
  </si>
  <si>
    <t>98.02</t>
  </si>
  <si>
    <t>Excedentul secţiunii de funcţionare</t>
  </si>
  <si>
    <t>98.02.96</t>
  </si>
  <si>
    <t>Excedentul secţiunii de dezvoltare</t>
  </si>
  <si>
    <t>98.02.97</t>
  </si>
  <si>
    <r>
      <t xml:space="preserve">Deficit </t>
    </r>
    <r>
      <rPr>
        <b/>
        <sz val="10"/>
        <rFont val="Arial"/>
        <family val="2"/>
      </rPr>
      <t>¹</t>
    </r>
    <r>
      <rPr>
        <b/>
        <sz val="10"/>
        <rFont val="RomHelvetica"/>
        <family val="0"/>
      </rPr>
      <t>) (99.02.96+99.02.97)</t>
    </r>
  </si>
  <si>
    <t>99.02</t>
  </si>
  <si>
    <t xml:space="preserve">Deficitul secţiunii de funcţionare </t>
  </si>
  <si>
    <t>99.02.96</t>
  </si>
  <si>
    <t>Deficitul secţiunii de dezvoltare</t>
  </si>
  <si>
    <t>99.02.97</t>
  </si>
  <si>
    <t>CHELTUIELILE SECŢIUNII DE FUNCŢIONARE (cod 50.02+59.02+63.02+70.02+74.02+79.02)</t>
  </si>
  <si>
    <t>49.02 SF</t>
  </si>
  <si>
    <t>x</t>
  </si>
  <si>
    <t>Autorităţi executive</t>
  </si>
  <si>
    <t>Apărare naţională</t>
  </si>
  <si>
    <t>Ordine publică şi siguranţă naţională (cod 61.02.03+61.02.05+61.02.50)</t>
  </si>
  <si>
    <t xml:space="preserve">   Învăţământ secundar inferior</t>
  </si>
  <si>
    <t>Servicii auxiliare pentru educaţie (cod 65.02.11.03 + 65.02.11.30)</t>
  </si>
  <si>
    <t xml:space="preserve">    Biblioteci publice comunale, orăşeneşti, municipale </t>
  </si>
  <si>
    <t>Alte servicii în domeniile culturii, recreerii si religiei</t>
  </si>
  <si>
    <t xml:space="preserve"> Asigurări şi asistenţă socială (cod 68.02.04 la 68.02.06 +68.02.10+68.02.11+68.02.12+68.02.15+68.02.50)</t>
  </si>
  <si>
    <t>Alimentare cu apă şi amenajări hidrotehnice (cod 70.02.05.01+70.02.05.02)</t>
  </si>
  <si>
    <t>Acţiuni generale economice şi comerciale (cod 80.02.01.06+ 80.02.01.09+ 80.02.01.10+ 80.02.01.30)</t>
  </si>
  <si>
    <t>83.02.03.03</t>
  </si>
  <si>
    <t>Transport rutier (cod 84.02.03.01 la cod 84.02.03.03)</t>
  </si>
  <si>
    <t>Proiecte de dezvoltare multifuncţionale</t>
  </si>
  <si>
    <t>Partea a VII-a REZERVE, EXCEDENT/DEFICIT (98.02-99.02)</t>
  </si>
  <si>
    <t>EXCEDENT  (98.02.96)</t>
  </si>
  <si>
    <r>
      <t>Deficit</t>
    </r>
    <r>
      <rPr>
        <b/>
        <vertAlign val="superscript"/>
        <sz val="10"/>
        <rFont val="RomHelvetica"/>
        <family val="0"/>
      </rPr>
      <t>1)</t>
    </r>
    <r>
      <rPr>
        <b/>
        <sz val="10"/>
        <rFont val="RomHelvetica"/>
        <family val="0"/>
      </rPr>
      <t xml:space="preserve"> (99.02.96)</t>
    </r>
  </si>
  <si>
    <t>Deficitul secţiunii de funcţionare</t>
  </si>
  <si>
    <t>CHELTUIELILE SECŢIUNII DE DEZVOLTARE (cod 50.02+59.02+63.02+70.02+74.02+79.02)</t>
  </si>
  <si>
    <t>Partea I-a SERVICII PUBLICE GENERALE (cod 51.02+54.02)</t>
  </si>
  <si>
    <t>Partea a III-a CHELTUIELI SOCIAL-CULTURALE (cod 65.02+66.02+67.02+68.02)</t>
  </si>
  <si>
    <t xml:space="preserve">   Învăţământ special</t>
  </si>
  <si>
    <t xml:space="preserve">    Biblioteci publice comunale, oraşeneşti, municipale </t>
  </si>
  <si>
    <t xml:space="preserve">     Întreţinere grădini publice, parcuri, zone verzi, baze sportive şi de agrement</t>
  </si>
  <si>
    <t>Partea aV-a ACŢIUNI ECONOMICE  (80.02+81.02+83.02+84.02+87.02)</t>
  </si>
  <si>
    <t>Alte acţiuni economice (cod 87.02.01+87.02.03 la cod 87.02.05+87.02.50)</t>
  </si>
  <si>
    <t xml:space="preserve">Partea a VII-a REZERVE, EXCEDENT/DEFICIT (98.02-99.02) </t>
  </si>
  <si>
    <t>EXCEDENT (98.02.97)</t>
  </si>
  <si>
    <r>
      <t xml:space="preserve">DEFICIT </t>
    </r>
    <r>
      <rPr>
        <b/>
        <vertAlign val="superscript"/>
        <sz val="10"/>
        <rFont val="RomHelvetica"/>
        <family val="0"/>
      </rPr>
      <t xml:space="preserve">1) </t>
    </r>
    <r>
      <rPr>
        <b/>
        <sz val="10"/>
        <rFont val="RomHelvetica"/>
        <family val="0"/>
      </rPr>
      <t>(99.02.97)</t>
    </r>
  </si>
  <si>
    <t>Conducătorul instituţiei,</t>
  </si>
  <si>
    <t>Conducătorul compartimentului financiar-contabil,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</si>
</sst>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RomHelvetica"/>
      <family val="0"/>
    </font>
    <font>
      <b/>
      <sz val="10"/>
      <name val="Arial"/>
      <family val="2"/>
    </font>
    <font>
      <b/>
      <sz val="10"/>
      <name val="RomHelvetica"/>
      <family val="0"/>
    </font>
    <font>
      <b/>
      <sz val="9"/>
      <name val="Arial"/>
      <family val="2"/>
    </font>
    <font>
      <b/>
      <sz val="7"/>
      <name val="Arial"/>
      <family val="2"/>
    </font>
    <font>
      <b/>
      <sz val="7"/>
      <name val="RomHelvetica"/>
      <family val="0"/>
    </font>
    <font>
      <b/>
      <sz val="8"/>
      <name val="RomHelvetica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vertAlign val="superscript"/>
      <sz val="10"/>
      <name val="RomHelvetica"/>
      <family val="0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Arial"/>
      <family val="2"/>
    </font>
    <font>
      <sz val="10"/>
      <color indexed="8"/>
      <name val="Times New Roman"/>
      <family val="1"/>
    </font>
    <font>
      <sz val="10"/>
      <name val="Tahoma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64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1" fillId="5" borderId="0" applyNumberFormat="0" applyBorder="0" applyAlignment="0" applyProtection="0"/>
    <xf numFmtId="0" fontId="39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1" fillId="9" borderId="0" applyNumberFormat="0" applyBorder="0" applyAlignment="0" applyProtection="0"/>
    <xf numFmtId="0" fontId="39" fillId="10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19" borderId="0" applyNumberFormat="0" applyBorder="0" applyAlignment="0" applyProtection="0"/>
    <xf numFmtId="0" fontId="39" fillId="20" borderId="0" applyNumberFormat="0" applyBorder="0" applyAlignment="0" applyProtection="0"/>
    <xf numFmtId="0" fontId="1" fillId="9" borderId="0" applyNumberFormat="0" applyBorder="0" applyAlignment="0" applyProtection="0"/>
    <xf numFmtId="0" fontId="39" fillId="21" borderId="0" applyNumberFormat="0" applyBorder="0" applyAlignment="0" applyProtection="0"/>
    <xf numFmtId="0" fontId="1" fillId="15" borderId="0" applyNumberFormat="0" applyBorder="0" applyAlignment="0" applyProtection="0"/>
    <xf numFmtId="0" fontId="39" fillId="22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17" fillId="25" borderId="0" applyNumberFormat="0" applyBorder="0" applyAlignment="0" applyProtection="0"/>
    <xf numFmtId="0" fontId="40" fillId="26" borderId="0" applyNumberFormat="0" applyBorder="0" applyAlignment="0" applyProtection="0"/>
    <xf numFmtId="0" fontId="17" fillId="17" borderId="0" applyNumberFormat="0" applyBorder="0" applyAlignment="0" applyProtection="0"/>
    <xf numFmtId="0" fontId="40" fillId="27" borderId="0" applyNumberFormat="0" applyBorder="0" applyAlignment="0" applyProtection="0"/>
    <xf numFmtId="0" fontId="17" fillId="19" borderId="0" applyNumberFormat="0" applyBorder="0" applyAlignment="0" applyProtection="0"/>
    <xf numFmtId="0" fontId="40" fillId="28" borderId="0" applyNumberFormat="0" applyBorder="0" applyAlignment="0" applyProtection="0"/>
    <xf numFmtId="0" fontId="17" fillId="29" borderId="0" applyNumberFormat="0" applyBorder="0" applyAlignment="0" applyProtection="0"/>
    <xf numFmtId="0" fontId="40" fillId="30" borderId="0" applyNumberFormat="0" applyBorder="0" applyAlignment="0" applyProtection="0"/>
    <xf numFmtId="0" fontId="17" fillId="31" borderId="0" applyNumberFormat="0" applyBorder="0" applyAlignment="0" applyProtection="0"/>
    <xf numFmtId="0" fontId="40" fillId="32" borderId="0" applyNumberFormat="0" applyBorder="0" applyAlignment="0" applyProtection="0"/>
    <xf numFmtId="0" fontId="17" fillId="33" borderId="0" applyNumberFormat="0" applyBorder="0" applyAlignment="0" applyProtection="0"/>
    <xf numFmtId="0" fontId="40" fillId="34" borderId="0" applyNumberFormat="0" applyBorder="0" applyAlignment="0" applyProtection="0"/>
    <xf numFmtId="0" fontId="17" fillId="35" borderId="0" applyNumberFormat="0" applyBorder="0" applyAlignment="0" applyProtection="0"/>
    <xf numFmtId="0" fontId="40" fillId="36" borderId="0" applyNumberFormat="0" applyBorder="0" applyAlignment="0" applyProtection="0"/>
    <xf numFmtId="0" fontId="17" fillId="37" borderId="0" applyNumberFormat="0" applyBorder="0" applyAlignment="0" applyProtection="0"/>
    <xf numFmtId="0" fontId="40" fillId="38" borderId="0" applyNumberFormat="0" applyBorder="0" applyAlignment="0" applyProtection="0"/>
    <xf numFmtId="0" fontId="17" fillId="39" borderId="0" applyNumberFormat="0" applyBorder="0" applyAlignment="0" applyProtection="0"/>
    <xf numFmtId="0" fontId="40" fillId="40" borderId="0" applyNumberFormat="0" applyBorder="0" applyAlignment="0" applyProtection="0"/>
    <xf numFmtId="0" fontId="17" fillId="29" borderId="0" applyNumberFormat="0" applyBorder="0" applyAlignment="0" applyProtection="0"/>
    <xf numFmtId="0" fontId="40" fillId="41" borderId="0" applyNumberFormat="0" applyBorder="0" applyAlignment="0" applyProtection="0"/>
    <xf numFmtId="0" fontId="17" fillId="31" borderId="0" applyNumberFormat="0" applyBorder="0" applyAlignment="0" applyProtection="0"/>
    <xf numFmtId="0" fontId="40" fillId="42" borderId="0" applyNumberFormat="0" applyBorder="0" applyAlignment="0" applyProtection="0"/>
    <xf numFmtId="0" fontId="17" fillId="43" borderId="0" applyNumberFormat="0" applyBorder="0" applyAlignment="0" applyProtection="0"/>
    <xf numFmtId="0" fontId="7" fillId="5" borderId="0" applyNumberFormat="0" applyBorder="0" applyAlignment="0" applyProtection="0"/>
    <xf numFmtId="0" fontId="41" fillId="44" borderId="0" applyNumberFormat="0" applyBorder="0" applyAlignment="0" applyProtection="0"/>
    <xf numFmtId="0" fontId="6" fillId="7" borderId="0" applyNumberFormat="0" applyBorder="0" applyAlignment="0" applyProtection="0"/>
    <xf numFmtId="0" fontId="42" fillId="45" borderId="1" applyNumberFormat="0" applyAlignment="0" applyProtection="0"/>
    <xf numFmtId="0" fontId="11" fillId="46" borderId="2" applyNumberFormat="0" applyAlignment="0" applyProtection="0"/>
    <xf numFmtId="0" fontId="11" fillId="47" borderId="2" applyNumberFormat="0" applyAlignment="0" applyProtection="0"/>
    <xf numFmtId="0" fontId="11" fillId="46" borderId="2" applyNumberFormat="0" applyAlignment="0" applyProtection="0"/>
    <xf numFmtId="0" fontId="11" fillId="47" borderId="2" applyNumberFormat="0" applyAlignment="0" applyProtection="0"/>
    <xf numFmtId="0" fontId="43" fillId="0" borderId="3" applyNumberFormat="0" applyFill="0" applyAlignment="0" applyProtection="0"/>
    <xf numFmtId="0" fontId="12" fillId="0" borderId="4" applyNumberFormat="0" applyFill="0" applyAlignment="0" applyProtection="0"/>
    <xf numFmtId="0" fontId="31" fillId="48" borderId="5" applyNumberFormat="0" applyAlignment="0" applyProtection="0"/>
    <xf numFmtId="0" fontId="13" fillId="48" borderId="5" applyNumberFormat="0" applyAlignment="0" applyProtection="0"/>
    <xf numFmtId="0" fontId="31" fillId="48" borderId="5" applyNumberFormat="0" applyAlignment="0" applyProtection="0"/>
    <xf numFmtId="0" fontId="44" fillId="49" borderId="0" applyNumberFormat="0" applyBorder="0" applyAlignment="0" applyProtection="0"/>
    <xf numFmtId="0" fontId="7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41" fillId="44" borderId="0" applyNumberFormat="0" applyBorder="0" applyAlignment="0" applyProtection="0"/>
    <xf numFmtId="0" fontId="32" fillId="0" borderId="6" applyNumberFormat="0" applyFill="0" applyAlignment="0" applyProtection="0"/>
    <xf numFmtId="0" fontId="3" fillId="0" borderId="7" applyNumberFormat="0" applyFill="0" applyAlignment="0" applyProtection="0"/>
    <xf numFmtId="0" fontId="32" fillId="0" borderId="6" applyNumberFormat="0" applyFill="0" applyAlignment="0" applyProtection="0"/>
    <xf numFmtId="0" fontId="33" fillId="0" borderId="8" applyNumberFormat="0" applyFill="0" applyAlignment="0" applyProtection="0"/>
    <xf numFmtId="0" fontId="4" fillId="0" borderId="8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5" fillId="0" borderId="10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5" fillId="45" borderId="11" applyNumberFormat="0" applyAlignment="0" applyProtection="0"/>
    <xf numFmtId="0" fontId="10" fillId="46" borderId="12" applyNumberFormat="0" applyAlignment="0" applyProtection="0"/>
    <xf numFmtId="0" fontId="9" fillId="13" borderId="2" applyNumberFormat="0" applyAlignment="0" applyProtection="0"/>
    <xf numFmtId="0" fontId="46" fillId="50" borderId="1" applyNumberFormat="0" applyAlignment="0" applyProtection="0"/>
    <xf numFmtId="0" fontId="9" fillId="13" borderId="2" applyNumberFormat="0" applyAlignment="0" applyProtection="0"/>
    <xf numFmtId="0" fontId="12" fillId="0" borderId="4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8" fillId="51" borderId="0" applyNumberFormat="0" applyBorder="0" applyAlignment="0" applyProtection="0"/>
    <xf numFmtId="0" fontId="47" fillId="52" borderId="0" applyNumberFormat="0" applyBorder="0" applyAlignment="0" applyProtection="0"/>
    <xf numFmtId="0" fontId="8" fillId="51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9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39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36" fillId="54" borderId="14" applyNumberFormat="0" applyFont="0" applyAlignment="0" applyProtection="0"/>
    <xf numFmtId="0" fontId="36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36" fillId="54" borderId="14" applyNumberFormat="0" applyFont="0" applyAlignment="0" applyProtection="0"/>
    <xf numFmtId="0" fontId="36" fillId="54" borderId="14" applyNumberFormat="0" applyFont="0" applyAlignment="0" applyProtection="0"/>
    <xf numFmtId="0" fontId="10" fillId="47" borderId="12" applyNumberFormat="0" applyAlignment="0" applyProtection="0"/>
    <xf numFmtId="0" fontId="10" fillId="46" borderId="12" applyNumberFormat="0" applyAlignment="0" applyProtection="0"/>
    <xf numFmtId="0" fontId="10" fillId="47" borderId="12" applyNumberFormat="0" applyAlignment="0" applyProtection="0"/>
    <xf numFmtId="9" fontId="3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3" fillId="0" borderId="7" applyNumberFormat="0" applyFill="0" applyAlignment="0" applyProtection="0"/>
    <xf numFmtId="0" fontId="53" fillId="0" borderId="16" applyNumberFormat="0" applyFill="0" applyAlignment="0" applyProtection="0"/>
    <xf numFmtId="0" fontId="4" fillId="0" borderId="8" applyNumberFormat="0" applyFill="0" applyAlignment="0" applyProtection="0"/>
    <xf numFmtId="0" fontId="54" fillId="0" borderId="17" applyNumberFormat="0" applyFill="0" applyAlignment="0" applyProtection="0"/>
    <xf numFmtId="0" fontId="5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18" applyNumberFormat="0" applyFill="0" applyAlignment="0" applyProtection="0"/>
    <xf numFmtId="0" fontId="16" fillId="0" borderId="19" applyNumberFormat="0" applyFill="0" applyAlignment="0" applyProtection="0"/>
    <xf numFmtId="0" fontId="56" fillId="55" borderId="20" applyNumberFormat="0" applyAlignment="0" applyProtection="0"/>
    <xf numFmtId="0" fontId="13" fillId="48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 quotePrefix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 quotePrefix="1">
      <alignment horizontal="right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top" wrapText="1"/>
    </xf>
    <xf numFmtId="0" fontId="22" fillId="0" borderId="22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top" wrapText="1"/>
    </xf>
    <xf numFmtId="16" fontId="20" fillId="0" borderId="27" xfId="0" applyNumberFormat="1" applyFont="1" applyFill="1" applyBorder="1" applyAlignment="1" quotePrefix="1">
      <alignment horizontal="center" vertical="top" wrapText="1"/>
    </xf>
    <xf numFmtId="0" fontId="20" fillId="0" borderId="27" xfId="0" applyFont="1" applyFill="1" applyBorder="1" applyAlignment="1" quotePrefix="1">
      <alignment horizontal="center" vertical="top" wrapText="1"/>
    </xf>
    <xf numFmtId="0" fontId="19" fillId="0" borderId="27" xfId="0" applyFont="1" applyFill="1" applyBorder="1" applyAlignment="1">
      <alignment horizontal="center" vertical="top"/>
    </xf>
    <xf numFmtId="0" fontId="19" fillId="0" borderId="27" xfId="0" applyFont="1" applyFill="1" applyBorder="1" applyAlignment="1" quotePrefix="1">
      <alignment horizontal="center" vertical="top" wrapText="1"/>
    </xf>
    <xf numFmtId="0" fontId="19" fillId="0" borderId="27" xfId="0" applyFont="1" applyFill="1" applyBorder="1" applyAlignment="1">
      <alignment vertical="top" wrapText="1"/>
    </xf>
    <xf numFmtId="0" fontId="19" fillId="0" borderId="27" xfId="0" applyFont="1" applyFill="1" applyBorder="1" applyAlignment="1">
      <alignment horizontal="center" vertical="center" wrapText="1"/>
    </xf>
    <xf numFmtId="3" fontId="19" fillId="0" borderId="27" xfId="0" applyNumberFormat="1" applyFont="1" applyFill="1" applyBorder="1" applyAlignment="1">
      <alignment horizontal="right" vertical="center" wrapText="1"/>
    </xf>
    <xf numFmtId="0" fontId="19" fillId="0" borderId="27" xfId="0" applyFont="1" applyFill="1" applyBorder="1" applyAlignment="1" quotePrefix="1">
      <alignment horizontal="center" vertical="center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 quotePrefix="1">
      <alignment horizontal="center" vertical="center" wrapText="1"/>
    </xf>
    <xf numFmtId="3" fontId="0" fillId="0" borderId="27" xfId="0" applyNumberFormat="1" applyFont="1" applyFill="1" applyBorder="1" applyAlignment="1">
      <alignment horizontal="right" vertical="center" wrapText="1"/>
    </xf>
    <xf numFmtId="3" fontId="18" fillId="0" borderId="27" xfId="0" applyNumberFormat="1" applyFont="1" applyFill="1" applyBorder="1" applyAlignment="1">
      <alignment horizontal="right" vertical="center" wrapText="1"/>
    </xf>
    <xf numFmtId="3" fontId="0" fillId="0" borderId="27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28" fillId="0" borderId="27" xfId="0" applyNumberFormat="1" applyFont="1" applyFill="1" applyBorder="1" applyAlignment="1">
      <alignment horizontal="right" vertical="center" wrapText="1"/>
    </xf>
    <xf numFmtId="0" fontId="2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 quotePrefix="1">
      <alignment horizontal="center" vertical="center"/>
    </xf>
    <xf numFmtId="3" fontId="19" fillId="0" borderId="27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left" wrapText="1"/>
    </xf>
    <xf numFmtId="3" fontId="20" fillId="0" borderId="27" xfId="0" applyNumberFormat="1" applyFont="1" applyFill="1" applyBorder="1" applyAlignment="1">
      <alignment horizontal="right" vertical="center" wrapText="1"/>
    </xf>
    <xf numFmtId="3" fontId="19" fillId="0" borderId="27" xfId="0" applyNumberFormat="1" applyFont="1" applyFill="1" applyBorder="1" applyAlignment="1">
      <alignment horizontal="center" vertical="center" wrapText="1"/>
    </xf>
    <xf numFmtId="3" fontId="20" fillId="0" borderId="27" xfId="0" applyNumberFormat="1" applyFont="1" applyFill="1" applyBorder="1" applyAlignment="1">
      <alignment horizontal="center" vertical="center" wrapText="1"/>
    </xf>
    <xf numFmtId="3" fontId="19" fillId="0" borderId="27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 wrapText="1"/>
    </xf>
    <xf numFmtId="3" fontId="18" fillId="0" borderId="27" xfId="0" applyNumberFormat="1" applyFont="1" applyFill="1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center" vertical="center"/>
    </xf>
    <xf numFmtId="3" fontId="20" fillId="0" borderId="27" xfId="0" applyNumberFormat="1" applyFont="1" applyFill="1" applyBorder="1" applyAlignment="1">
      <alignment horizontal="center" vertical="center" wrapText="1"/>
    </xf>
    <xf numFmtId="3" fontId="19" fillId="0" borderId="28" xfId="0" applyNumberFormat="1" applyFont="1" applyFill="1" applyBorder="1" applyAlignment="1">
      <alignment horizontal="center" vertical="center" wrapText="1"/>
    </xf>
    <xf numFmtId="3" fontId="20" fillId="0" borderId="28" xfId="0" applyNumberFormat="1" applyFont="1" applyFill="1" applyBorder="1" applyAlignment="1">
      <alignment horizontal="center" vertical="center" wrapText="1"/>
    </xf>
    <xf numFmtId="3" fontId="29" fillId="0" borderId="27" xfId="0" applyNumberFormat="1" applyFont="1" applyFill="1" applyBorder="1" applyAlignment="1">
      <alignment horizontal="right" vertical="center" wrapText="1"/>
    </xf>
    <xf numFmtId="0" fontId="0" fillId="0" borderId="27" xfId="0" applyFont="1" applyFill="1" applyBorder="1" applyAlignment="1">
      <alignment horizontal="left" vertical="justify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/>
    </xf>
  </cellXfs>
  <cellStyles count="15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un" xfId="64"/>
    <cellStyle name="Bun 2" xfId="65"/>
    <cellStyle name="Calcul" xfId="66"/>
    <cellStyle name="Calcul 2" xfId="67"/>
    <cellStyle name="Calculation" xfId="68"/>
    <cellStyle name="Calculation 2" xfId="69"/>
    <cellStyle name="Calculation_Anexa 13" xfId="70"/>
    <cellStyle name="Celulă legată" xfId="71"/>
    <cellStyle name="Celulă legată 2" xfId="72"/>
    <cellStyle name="Check Cell" xfId="73"/>
    <cellStyle name="Check Cell 2" xfId="74"/>
    <cellStyle name="Check Cell_Anexa 13" xfId="75"/>
    <cellStyle name="Eronat" xfId="76"/>
    <cellStyle name="Eronat 2" xfId="77"/>
    <cellStyle name="Explanatory Text" xfId="78"/>
    <cellStyle name="Good" xfId="79"/>
    <cellStyle name="Good 2" xfId="80"/>
    <cellStyle name="Heading 1" xfId="81"/>
    <cellStyle name="Heading 1 2" xfId="82"/>
    <cellStyle name="Heading 1_Anexa 13" xfId="83"/>
    <cellStyle name="Heading 2" xfId="84"/>
    <cellStyle name="Heading 2 2" xfId="85"/>
    <cellStyle name="Heading 2_Anexa 13" xfId="86"/>
    <cellStyle name="Heading 3" xfId="87"/>
    <cellStyle name="Heading 3 2" xfId="88"/>
    <cellStyle name="Heading 3_Anexa 13" xfId="89"/>
    <cellStyle name="Heading 4" xfId="90"/>
    <cellStyle name="Heading 4 2" xfId="91"/>
    <cellStyle name="Heading 4_Anexa 13" xfId="92"/>
    <cellStyle name="Ieșire" xfId="93"/>
    <cellStyle name="Ieșire 2" xfId="94"/>
    <cellStyle name="Input" xfId="95"/>
    <cellStyle name="Intrare" xfId="96"/>
    <cellStyle name="Intrare 2" xfId="97"/>
    <cellStyle name="Linked Cell" xfId="98"/>
    <cellStyle name="Currency" xfId="99"/>
    <cellStyle name="Currency [0]" xfId="100"/>
    <cellStyle name="Neutral" xfId="101"/>
    <cellStyle name="Neutru" xfId="102"/>
    <cellStyle name="Neutru 2" xfId="103"/>
    <cellStyle name="Normal 13" xfId="104"/>
    <cellStyle name="Normal 13 2" xfId="105"/>
    <cellStyle name="Normal 14" xfId="106"/>
    <cellStyle name="Normal 15" xfId="107"/>
    <cellStyle name="Normal 2" xfId="108"/>
    <cellStyle name="Normal 2 2" xfId="109"/>
    <cellStyle name="Normal 2 3" xfId="110"/>
    <cellStyle name="Normal 2 3 2" xfId="111"/>
    <cellStyle name="Normal 3" xfId="112"/>
    <cellStyle name="Normal 3 2" xfId="113"/>
    <cellStyle name="Normal 4" xfId="114"/>
    <cellStyle name="Normal 4 2" xfId="115"/>
    <cellStyle name="Normal 4 3" xfId="116"/>
    <cellStyle name="Normal 5" xfId="117"/>
    <cellStyle name="Normal 5 2" xfId="118"/>
    <cellStyle name="Normal 5 2 2" xfId="119"/>
    <cellStyle name="Normal 5 3" xfId="120"/>
    <cellStyle name="Normal 6" xfId="121"/>
    <cellStyle name="Normal 7" xfId="122"/>
    <cellStyle name="Normal 7 2" xfId="123"/>
    <cellStyle name="Normal 8" xfId="124"/>
    <cellStyle name="Normal 8 2" xfId="125"/>
    <cellStyle name="Normal 8 3" xfId="126"/>
    <cellStyle name="Notă" xfId="127"/>
    <cellStyle name="Notă 2" xfId="128"/>
    <cellStyle name="Notă 3" xfId="129"/>
    <cellStyle name="Notă 4" xfId="130"/>
    <cellStyle name="Notă 5" xfId="131"/>
    <cellStyle name="Note" xfId="132"/>
    <cellStyle name="Note 2" xfId="133"/>
    <cellStyle name="Note 3" xfId="134"/>
    <cellStyle name="Note 4" xfId="135"/>
    <cellStyle name="Output" xfId="136"/>
    <cellStyle name="Output 2" xfId="137"/>
    <cellStyle name="Output_Anexa 13" xfId="138"/>
    <cellStyle name="Percent" xfId="139"/>
    <cellStyle name="Text avertisment" xfId="140"/>
    <cellStyle name="Text avertisment 2" xfId="141"/>
    <cellStyle name="Text explicativ" xfId="142"/>
    <cellStyle name="Text explicativ 2" xfId="143"/>
    <cellStyle name="Title" xfId="144"/>
    <cellStyle name="Title 2" xfId="145"/>
    <cellStyle name="Title_Anexa 13" xfId="146"/>
    <cellStyle name="Titlu" xfId="147"/>
    <cellStyle name="Titlu 1" xfId="148"/>
    <cellStyle name="Titlu 1 2" xfId="149"/>
    <cellStyle name="Titlu 2" xfId="150"/>
    <cellStyle name="Titlu 2 2" xfId="151"/>
    <cellStyle name="Titlu 3" xfId="152"/>
    <cellStyle name="Titlu 3 2" xfId="153"/>
    <cellStyle name="Titlu 4" xfId="154"/>
    <cellStyle name="Titlu 4 2" xfId="155"/>
    <cellStyle name="Titlu 5" xfId="156"/>
    <cellStyle name="Total" xfId="157"/>
    <cellStyle name="Total 2" xfId="158"/>
    <cellStyle name="Verificare celulă" xfId="159"/>
    <cellStyle name="Verificare celulă 2" xfId="160"/>
    <cellStyle name="Comma" xfId="161"/>
    <cellStyle name="Comma [0]" xfId="162"/>
    <cellStyle name="Warning Text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TRIM%20IV%202011%2021%20ianuarie%20ora%2014%2028\21%20Cultura%20Muzeul%20Banatului\MB%20TR.IV%202011.%20varianta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TRIM%20IV%202011\10%20Scoli%20Atanasiu%20Profesionala\PROF.%20TR.IV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10%20Scoli%20Atanasiu%20Profesionala\PROF.%20TR.IV%202011%20varianta%2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12%20Scoala%20Recas\RECAS%20TR.IV%202011%20varianta%2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17%20Scoli%20Centru%20de%20Resurse%20Educationale\C.R.%20TR.IV%20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21%20Cultura%20Muzeul%20Banatului\MB%20TR.IV%202011.%20varianta%2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23%20Muzeul%20Satului\MS%20TR.IV%20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2\Legislatie%20Bilant%202012%20Trimestrul%20II%20Martie\Anexa17%20TRIM%20IV%2020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2\Legislatie%20Bilant%202012%20Trimestrul%20II%20Martie\TOTAL%20TRIM%20I%202012%20TRIMESTRIAL%20martie%20-%20var%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 DA VINCI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7b VP Profesionala Atanasiu"/>
      <sheetName val="07B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13"/>
      <sheetName val="14B"/>
      <sheetName val="30B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7BL"/>
      <sheetName val="13"/>
      <sheetName val="14B"/>
      <sheetName val="18"/>
      <sheetName val="27"/>
      <sheetName val="30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 DA VINCI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7"/>
      <sheetName val="9"/>
      <sheetName val="11"/>
      <sheetName val="13"/>
      <sheetName val="14"/>
      <sheetName val="17"/>
      <sheetName val="18"/>
      <sheetName val="27"/>
      <sheetName val="29"/>
      <sheetName val="30b"/>
      <sheetName val="corelatii"/>
      <sheetName val="1 TOTAL martie"/>
      <sheetName val="1 TOTAL"/>
      <sheetName val="1 Adetim"/>
      <sheetName val="1 Proplant"/>
      <sheetName val="1 Evidenta Persoanei"/>
      <sheetName val="1 Drumuri"/>
      <sheetName val="1 Copii"/>
      <sheetName val="1 Camera Agricola"/>
      <sheetName val="1 CJT"/>
      <sheetName val="1 Spitalul Judetean"/>
      <sheetName val="1 TOTAL SCOLI"/>
      <sheetName val="1 Ciumageanu"/>
      <sheetName val="1 Lugoj"/>
      <sheetName val="1 Atanasiu Profesionala"/>
      <sheetName val="1 Recas"/>
      <sheetName val="1 Iris Ambliopi"/>
      <sheetName val="1 Speranta"/>
      <sheetName val="1 Neveanu"/>
      <sheetName val="1 Pufan"/>
      <sheetName val="1 Centru Educational"/>
      <sheetName val="1 TOTAL CULTURA"/>
      <sheetName val="1 Biblioteca Judeteana"/>
      <sheetName val="1 TOTAL MUZEE"/>
      <sheetName val="1 Muzeul Banatului"/>
      <sheetName val="1 Muzeul de Arta"/>
      <sheetName val="1 Muzeul Satului"/>
      <sheetName val="1 TOTAL TEATRE"/>
      <sheetName val="1 Teatrul Merlin"/>
      <sheetName val="1 Centrul de Cultura si Arta"/>
      <sheetName val="2 TOTAL"/>
      <sheetName val="2 Adetim"/>
      <sheetName val="2 Proplant"/>
      <sheetName val="2 Evidenta Persoanei"/>
      <sheetName val="2 Drumuri"/>
      <sheetName val="2 Copii"/>
      <sheetName val="2 Camera Agricola"/>
      <sheetName val="2 CJT"/>
      <sheetName val="2 Spitalul Judetean"/>
      <sheetName val="2 TOTAL SCOLI"/>
      <sheetName val="2 Ciumageanu"/>
      <sheetName val="2 Profesionala Atanasiu"/>
      <sheetName val="2 Lugoj"/>
      <sheetName val="2 Recas"/>
      <sheetName val="2 Iris Ambliopi"/>
      <sheetName val="02 Speranta"/>
      <sheetName val="2 Neveanu"/>
      <sheetName val="2 Pufan"/>
      <sheetName val="2 Centrul Educational"/>
      <sheetName val="2 TOTAL CULTURA"/>
      <sheetName val="2 Biblioteca Judeteana"/>
      <sheetName val="2 TOTAL MUZEE"/>
      <sheetName val="2 Muzeul Banatului"/>
      <sheetName val="2 Muzeul de Arta"/>
      <sheetName val="2 Muzeul Satului"/>
      <sheetName val="2 TOTAL TEATRE"/>
      <sheetName val="2 Teatrul Merlin"/>
      <sheetName val="2 Centrul de Cultura si Arta"/>
      <sheetName val="3 TOTAL"/>
      <sheetName val="3 Adetim"/>
      <sheetName val="3 Proplant"/>
      <sheetName val="3 Evidenta Persoanei"/>
      <sheetName val="3 Drumuri"/>
      <sheetName val="3 Copii"/>
      <sheetName val="3 Camera Agricola"/>
      <sheetName val="3 CJT"/>
      <sheetName val="3 Spitalul Judetean"/>
      <sheetName val="3 TOTAL SCOLI"/>
      <sheetName val="3 Ciumageanu"/>
      <sheetName val="3 Profesionala Atanasiu"/>
      <sheetName val="3 Lugoj"/>
      <sheetName val="3 Recas"/>
      <sheetName val="3 Iris Ambliopi"/>
      <sheetName val="3 Speranta"/>
      <sheetName val="3 Neveanu"/>
      <sheetName val="3 Pufan"/>
      <sheetName val="3 Centru Educational"/>
      <sheetName val="3 TOTAL CULTURA"/>
      <sheetName val="3 Biblioteca Judeteana"/>
      <sheetName val="3 TOTAL MUZEE"/>
      <sheetName val="3 Muzeul Banatului"/>
      <sheetName val="3 Muzeul de Arta"/>
      <sheetName val="3 Muzeul Satului"/>
      <sheetName val="3 TOTAL TEATRE"/>
      <sheetName val="3 Teatrul Merlin"/>
      <sheetName val="3 Centrul de Cultura si Arta"/>
      <sheetName val="4 TOTAL"/>
      <sheetName val="4 Adetim"/>
      <sheetName val="4 Proplant"/>
      <sheetName val="4 Evidenta Persoanei"/>
      <sheetName val="4 Drumuri"/>
      <sheetName val="4 Copii"/>
      <sheetName val="4 Camera Agricola"/>
      <sheetName val="4 CJT"/>
      <sheetName val="4 Spitalul Judetean"/>
      <sheetName val="4 TOTAL SCOLI"/>
      <sheetName val="4 Ciumageanu"/>
      <sheetName val="4 Profesionala Atanasiu"/>
      <sheetName val="4 Lugoj"/>
      <sheetName val="4 Recas"/>
      <sheetName val="4 Iris Ambliopi"/>
      <sheetName val="4 Speranta"/>
      <sheetName val="4 Neveanu"/>
      <sheetName val="4 Pufan"/>
      <sheetName val="4 Centru Educational"/>
      <sheetName val="4 Corn cu Lapte"/>
      <sheetName val="4 TOTAL CULTURA"/>
      <sheetName val="4 Biblioteca Judeteana"/>
      <sheetName val="4 TOTAL MUZEE"/>
      <sheetName val="4 Muzeul Banatului"/>
      <sheetName val="4 Muzeul de Arta"/>
      <sheetName val="4 Muzeul Satului"/>
      <sheetName val="4 TOTAL TEATRE"/>
      <sheetName val="4 Teatrul Merlin"/>
      <sheetName val="4 Centrul de Cultura si Arta"/>
      <sheetName val="7b BL TOTAL"/>
      <sheetName val="7b BL Adetim si Proplant"/>
      <sheetName val="7b BL Adetim"/>
      <sheetName val="7b BL Proplant"/>
      <sheetName val="7b BL Evidenta Persoanei"/>
      <sheetName val="7b BLDrumuri drumuri si lucrari"/>
      <sheetName val="7b BL Drumuri directie"/>
      <sheetName val="7b BL Drumuri lucrari"/>
      <sheetName val="7b BL Copii"/>
      <sheetName val="7b BL Camera Agricola"/>
      <sheetName val="7b BL CJT"/>
      <sheetName val="7b BL Spitalul Judetean"/>
      <sheetName val="7b BL TOTAL SCOLI"/>
      <sheetName val="7b BL Ciumageanu"/>
      <sheetName val="7b BL Profesionala Atanasiu"/>
      <sheetName val="7b BL Lugoj"/>
      <sheetName val="7b BL Recas"/>
      <sheetName val="7b BL Iris Ambliopi"/>
      <sheetName val="7b BL Speranta"/>
      <sheetName val="7b BL Neveanu"/>
      <sheetName val="7b BL Pufan"/>
      <sheetName val="7b BL Centru Educational"/>
      <sheetName val="7b BL Corn cu Lapte"/>
      <sheetName val="7b BL TOTAL CULTURA"/>
      <sheetName val="7b BL Biblioteca Judeteana"/>
      <sheetName val="7b BL TOTAL MUZEE"/>
      <sheetName val="7b BL Muzeul Banatului"/>
      <sheetName val="7b BL Muzeul de Arta"/>
      <sheetName val="7b BL Muzeul Satului"/>
      <sheetName val="7b BL TOTAL Teatre"/>
      <sheetName val="7b BL Teatrul Merlin"/>
      <sheetName val="7b BL Centrul de Cultura si Art"/>
      <sheetName val="7b BL Culte"/>
      <sheetName val="7b BL Asociatii Sportive"/>
      <sheetName val="7b BL Spatii Verzi"/>
      <sheetName val="7b S+VP+AC TOTAL"/>
      <sheetName val="7b S Evidenta Persoanei"/>
      <sheetName val="7b S+VP Camera Agricola"/>
      <sheetName val="7b S Spitalul Judetean"/>
      <sheetName val="7b VP Profesionala Atanasiu"/>
      <sheetName val="7b S+VP+AC TOTAL CULTURA"/>
      <sheetName val="7b S+VP+AC TOTAL MUZEE"/>
      <sheetName val="7b S+VP+AC Muzeul Banatului"/>
      <sheetName val="7b S+VP+AC Muzeul de Arta"/>
      <sheetName val="7b S+VP+AC Muzeul Satului"/>
      <sheetName val="7b S+VP+AC TOTAL TEATRE"/>
      <sheetName val="7b S+VP+AC Teatrul Merlin"/>
      <sheetName val="7b S+VP+AC entru de Arta"/>
      <sheetName val="7 FEN Muzeul Banatului DA VINCI"/>
      <sheetName val="9 TOTAL"/>
      <sheetName val="9 Evidenta Persoanei"/>
      <sheetName val="9 Camera Agricola"/>
      <sheetName val="9 Scaoala Atanasiu"/>
      <sheetName val="9 TOTAL CULTURA"/>
      <sheetName val="9 TOTAL MUZEE"/>
      <sheetName val="9 Muzeul Banatului"/>
      <sheetName val="9 Muzeul de Arta"/>
      <sheetName val="9 Muzeul Satului"/>
      <sheetName val="9 TOTAL TEATRE"/>
      <sheetName val="9 Teatrul Merlin"/>
      <sheetName val="9 Centrul de Cultura si Arta"/>
      <sheetName val="11 TOTAL"/>
      <sheetName val="11 Evidenta Persoanei"/>
      <sheetName val="11 Camera Agricola"/>
      <sheetName val="11 Scoala Atanasiu"/>
      <sheetName val="11 TOTAL CULTURA"/>
      <sheetName val="11 TOTAL MUZEE"/>
      <sheetName val="11 Muzeul Banatului"/>
      <sheetName val="11 Muzeul de Arta"/>
      <sheetName val="11 Muzeul Satului"/>
      <sheetName val="11 TOTAL TEATRE"/>
      <sheetName val="11 Teatrul Merlin"/>
      <sheetName val="11 Centrul de Cultura si Arta"/>
      <sheetName val="13 TOTAL"/>
      <sheetName val="13 Adetim"/>
      <sheetName val="13 Proplant"/>
      <sheetName val="13 Evidenta Persoanei"/>
      <sheetName val="13 Drumuri"/>
      <sheetName val="13 directie"/>
      <sheetName val="13 lucrari"/>
      <sheetName val="13 Copii"/>
      <sheetName val="13 camera agricola"/>
      <sheetName val="13 Spitalul Judetean"/>
      <sheetName val="13 TOTAL SCOLI"/>
      <sheetName val="13 Ciumageanu"/>
      <sheetName val="13 Profesionala Atanasiu"/>
      <sheetName val="13 Lugoj"/>
      <sheetName val="13 Recas"/>
      <sheetName val="13 Iris Ambliopi"/>
      <sheetName val="13 Speranta"/>
      <sheetName val="13 Nerveanu"/>
      <sheetName val="13 Pufan"/>
      <sheetName val="13 Centru Educational"/>
      <sheetName val="13 Corn cu lapte"/>
      <sheetName val="13 TOTAL CULTURA"/>
      <sheetName val="13 Bibliotece Judeteana"/>
      <sheetName val="13 TOTAL MUZEE"/>
      <sheetName val="13 Muzeul Banatului"/>
      <sheetName val="13 Muzeul de Arta"/>
      <sheetName val="13 Muzeul Satului"/>
      <sheetName val="13 TOTAL TEATRE"/>
      <sheetName val="13 Teatrul Merlin"/>
      <sheetName val="13 Centrul de Cultura si Arta"/>
      <sheetName val="13 Culte"/>
      <sheetName val="13 Asociatii sportive"/>
      <sheetName val="13 Spatii Verzi"/>
      <sheetName val="14b TOTAL"/>
      <sheetName val="14b Adetim"/>
      <sheetName val="14b Proplant"/>
      <sheetName val="14b Evidenta Persoanei"/>
      <sheetName val="14b Drumuri"/>
      <sheetName val="14b Copii"/>
      <sheetName val="14b Camera Agricola"/>
      <sheetName val="14b CJT ghenie"/>
      <sheetName val="14b Spitalul Judetean"/>
      <sheetName val="14b TOTAL SCOLI"/>
      <sheetName val="14b Ciumageanu"/>
      <sheetName val="14b Profesionala Atanasiu"/>
      <sheetName val="14b Lugoj"/>
      <sheetName val="14b Recas"/>
      <sheetName val="14b Iris Ambliopi"/>
      <sheetName val="14b Speranta"/>
      <sheetName val="14b Neveanu"/>
      <sheetName val="14b Pufan"/>
      <sheetName val="14b Centru Educational"/>
      <sheetName val="14b Corn cu lapte"/>
      <sheetName val="14b TOTAL CULTURA"/>
      <sheetName val="14b Biblioteca"/>
      <sheetName val="14b TOTAL MUZEE"/>
      <sheetName val="14b Muzeul Banatului"/>
      <sheetName val="14b Muzeul de Arta"/>
      <sheetName val="14b Muzeul Satului"/>
      <sheetName val="14b TOTAL TEATRE"/>
      <sheetName val="14b Teatrul Merlin"/>
      <sheetName val="14b Centrul de Cultura si Arta"/>
      <sheetName val="INSTITUTII"/>
      <sheetName val="14b Culte Religioase"/>
      <sheetName val="14b Asociatii Sportive"/>
      <sheetName val="14b Spatii Verzi"/>
      <sheetName val="17 TOTAL"/>
      <sheetName val="17 Muzeul Banatului"/>
      <sheetName val="18 TOTAL"/>
      <sheetName val="18 Centru Resurse"/>
      <sheetName val="18 Muzeul Banatului"/>
      <sheetName val="27 TOTAL"/>
      <sheetName val="27 Adetim"/>
      <sheetName val="27 Copii"/>
      <sheetName val="27 Centru Resurse"/>
      <sheetName val="29 TOTAL"/>
      <sheetName val="29 Proplant"/>
      <sheetName val="29 Copii"/>
      <sheetName val="29 Camera Agricola"/>
      <sheetName val="29 TOTAL SCOLI"/>
      <sheetName val="29 TOTAL CULTURA"/>
      <sheetName val="29 Biblioteca Judeteana"/>
      <sheetName val="29 TOTAL MUZEE"/>
      <sheetName val="29 Muzeul Banatului"/>
      <sheetName val="29 TOTAL TEATRE"/>
      <sheetName val="29 Centru de Cultura si Arta"/>
      <sheetName val="30b TOTAL"/>
      <sheetName val="31 TOTAL"/>
      <sheetName val="31b Adetim"/>
      <sheetName val="31 Proplant"/>
      <sheetName val="31 CJT"/>
      <sheetName val="33 TOTAL"/>
      <sheetName val="34 TOTAL"/>
      <sheetName val="34 Adetim"/>
      <sheetName val="34 Proplant"/>
      <sheetName val="34 Evidenta Persoanei"/>
      <sheetName val="34 Drumuri"/>
      <sheetName val="34 Copii"/>
      <sheetName val="34 Camera Agricola"/>
      <sheetName val="34 CJT"/>
      <sheetName val="34 Spitalul Judetean"/>
      <sheetName val="34 TOTAL SCOLI"/>
      <sheetName val="34 Ciumageanu"/>
      <sheetName val="34 Profesionala Atanasiu"/>
      <sheetName val="34 Lugoj"/>
      <sheetName val="34 Recas"/>
      <sheetName val="34 Iris Ambliopi"/>
      <sheetName val="34 Speranta"/>
      <sheetName val="34 Neveanu"/>
      <sheetName val="34 Pufan"/>
      <sheetName val="34 Centru Resurse"/>
      <sheetName val="34 Corn cu Lapte"/>
      <sheetName val="34 TOTAL CULTURA"/>
      <sheetName val="34 Biblioteca"/>
      <sheetName val="34 TOTAL MUZEE"/>
      <sheetName val="34 Muzeul Banatului"/>
      <sheetName val="34 Muzeul de Arta"/>
      <sheetName val="34 Muzeul Satului"/>
      <sheetName val="34 TOTAL TEATRE"/>
      <sheetName val="34 Teatrul Merlin"/>
      <sheetName val="34 Centrul de Arta"/>
      <sheetName val="35a cresteri TOTAL"/>
      <sheetName val="35a reduceri TOTAL"/>
      <sheetName val="35a cresteri Adetim"/>
      <sheetName val="35a reduceri Adetim"/>
      <sheetName val="35acresteri Proplant"/>
      <sheetName val="35a reduceri Proplant"/>
      <sheetName val="35a cresteri Evidenta Persoanei"/>
      <sheetName val="35a reduceri Evidenta Persoanei"/>
      <sheetName val="35a cresteri Drumuri"/>
      <sheetName val="35a reduceri Drumuri"/>
      <sheetName val="35a cresteri Copii"/>
      <sheetName val="35a reduceri Copii"/>
      <sheetName val="35a cresteri Camera Agricola"/>
      <sheetName val="35a reduceri Camera Agricola"/>
      <sheetName val="cresteri"/>
      <sheetName val="reduceri"/>
      <sheetName val="35a cresteri CJT"/>
      <sheetName val="35a reduceri CJT"/>
      <sheetName val="35a cresteri TOTAL SCOLI"/>
      <sheetName val="35a reduceri TOTAL SCOLI"/>
      <sheetName val="35a cresteri Ciumageanu"/>
      <sheetName val="35a reduceri Ciumageanu"/>
      <sheetName val="35a cresteri Profesionala Atan"/>
      <sheetName val="35a reduceri Profesionala Atan"/>
      <sheetName val="35a cresteri Lugoj"/>
      <sheetName val="35a reduceri Lugoj"/>
      <sheetName val="35a cresteri Recas"/>
      <sheetName val="35a reduceri Recas"/>
      <sheetName val="35a cresteri Iris Ambliopi"/>
      <sheetName val="35a reduceri Iris Ambliopi"/>
      <sheetName val="35a cresteri Speranta"/>
      <sheetName val="35a reduceri Speranta"/>
      <sheetName val="35a cresteri Neveanu"/>
      <sheetName val="35a reduceri Neveanu"/>
      <sheetName val="35a cresteri Pufan"/>
      <sheetName val="35a reduceri Pufan"/>
      <sheetName val="35a cresteri Centru Resurse"/>
      <sheetName val="35a reduceri Centru Resurse"/>
      <sheetName val="35a cresteri TOTAL CULTURA"/>
      <sheetName val="35a reduceri TOTAL CULTURA"/>
      <sheetName val="35a cresteri Biblioteca"/>
      <sheetName val="35a reduceri Biblioteca"/>
      <sheetName val="35a cresteri TOTAL MUZEE"/>
      <sheetName val="35a reduceri TOTAL MUZEE"/>
      <sheetName val="35a cresteri Muzeul Banatului"/>
      <sheetName val="35a reduceri  Muzeul Banatului"/>
      <sheetName val="35a cresteri Muzeul de Arta"/>
      <sheetName val="35a reduceri Muzeul de Arta"/>
      <sheetName val="35a cresteri Muzeul Satului"/>
      <sheetName val="35a reduceri Muzeul Satului"/>
      <sheetName val="35a cresteri TOTAL TEATRE"/>
      <sheetName val="35a reduceri TOTAL TEATRE"/>
      <sheetName val="35a cresteri Teatrul Merlin"/>
      <sheetName val="35a reduceri  Teatrul Merlin"/>
      <sheetName val="35a cresteri Centrul de Arta"/>
      <sheetName val="35a reduceri Centrul de Arta"/>
      <sheetName val="35b cresteri TOTAL"/>
      <sheetName val="35b reduceri TOTAL"/>
      <sheetName val="35b cresteri Adetim"/>
      <sheetName val="35b reduceri Adetim"/>
      <sheetName val="35b cresteri Proplant"/>
      <sheetName val="35b reduceri Proplant"/>
      <sheetName val="35b cresteri Evidenta Persoanei"/>
      <sheetName val="35b reduceri Evidenta Pers"/>
      <sheetName val="35b cresteri Drumuri"/>
      <sheetName val="35b reduceri Drumuri"/>
      <sheetName val="35b cresteri Copii"/>
      <sheetName val="35b reduceri Copii"/>
      <sheetName val="35b cresteri Camera Agricola"/>
      <sheetName val="35b reduceri Camera Agricola"/>
      <sheetName val="35b cresteri CJT"/>
      <sheetName val="35b reduceri CJT"/>
      <sheetName val="35b cresteri TOTAL SCOLI"/>
      <sheetName val="35b reduceri TOTAL SCOLI"/>
      <sheetName val="35b cresteri Ciumageanu"/>
      <sheetName val="35b reduceri Ciumageanu"/>
      <sheetName val="35b cresteri Profesionala Atan"/>
      <sheetName val="35b reduceri Profesionala Atan"/>
      <sheetName val="35b cresteri Lugoj"/>
      <sheetName val="35b reduceri Lugoj"/>
      <sheetName val="35b cresteri Recas"/>
      <sheetName val="35b reduceri Recas"/>
      <sheetName val="35b cresteri Iris Ambliopi"/>
      <sheetName val="35b reduceri Iris Ambliopi"/>
      <sheetName val="35b cresteri Speranta"/>
      <sheetName val="35b reduceri Speranta"/>
      <sheetName val="35b cresteri Neveanu"/>
      <sheetName val="35b reduceri Neveanu"/>
      <sheetName val="35b cresteri Pufan"/>
      <sheetName val="35b reduceri Pufan"/>
      <sheetName val="35b cresteri Centru Resurse"/>
      <sheetName val="35b reduceri Centru Resurse"/>
      <sheetName val="35b cresteri TOTAL CULTURA"/>
      <sheetName val="35b reduceri TOTAL CULTURA"/>
      <sheetName val="35b cresteri Biblioteca Judeten"/>
      <sheetName val="35b reduceri Biblioteca Judetea"/>
      <sheetName val="35b cresteri TOTAL MUZEE"/>
      <sheetName val="35b reduceri TOTAL MUZEE"/>
      <sheetName val="35b cresteri Muzeul Banatului"/>
      <sheetName val="35b reduceri Muzeul Banatului"/>
      <sheetName val="35b cresteri Muzeul de Arta"/>
      <sheetName val="35b reduceri Muzeul de Arta"/>
      <sheetName val="35b cresteri Muzeul Satului"/>
      <sheetName val="35b reduceri Muzeul Satului"/>
      <sheetName val="35b cresteri TOTAL TEATRE"/>
      <sheetName val="35b reduceri TOTAL TEATRE"/>
      <sheetName val="35b cresteri Teatrul Merlin"/>
      <sheetName val="35b reduceri Teatrul Merlin"/>
      <sheetName val="35b cresteri Centrul de Arta"/>
      <sheetName val="35b reduceri Centrul de Arta"/>
      <sheetName val="40b TOTAL"/>
      <sheetName val="40b Adetim"/>
      <sheetName val="40b Proplant"/>
      <sheetName val="40b Evidenta Persoanei"/>
      <sheetName val="40b Drumuri"/>
      <sheetName val="40b Copii"/>
      <sheetName val="40b Camera Agricola"/>
      <sheetName val="40b CJT"/>
      <sheetName val="40b Spitalul Judetean"/>
      <sheetName val="40b TOTAL SCOLI"/>
      <sheetName val="40b Ciumageanu"/>
      <sheetName val="40b Profesionala Atanasiu"/>
      <sheetName val="40b Lugoj"/>
      <sheetName val="40b Recas"/>
      <sheetName val="40b Iris Ambliopi"/>
      <sheetName val="40b Speranta"/>
      <sheetName val="40b Neveanu"/>
      <sheetName val="40b Pufan"/>
      <sheetName val="40b Centru Resurse"/>
      <sheetName val="40b Corn cu Lapte"/>
      <sheetName val="40b TOTAL CULTURA"/>
      <sheetName val="40b Biblioteca"/>
      <sheetName val="40b TOTAL MUZEE"/>
      <sheetName val="40b Muzeul Banatului"/>
      <sheetName val="40b Muzeul de Arta"/>
      <sheetName val="40b Muzeul Satului"/>
      <sheetName val="40b TOTAL TEATRE"/>
      <sheetName val="40b Teatrul Merlin"/>
      <sheetName val="40b Centrul de Arta"/>
      <sheetName val="Foai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463"/>
  <dimension ref="A1:S396"/>
  <sheetViews>
    <sheetView showGridLines="0" tabSelected="1" zoomScalePageLayoutView="0" workbookViewId="0" topLeftCell="A378">
      <selection activeCell="A396" sqref="A396"/>
    </sheetView>
  </sheetViews>
  <sheetFormatPr defaultColWidth="9.140625" defaultRowHeight="12.75"/>
  <cols>
    <col min="1" max="1" width="50.00390625" style="3" customWidth="1"/>
    <col min="2" max="2" width="10.421875" style="3" customWidth="1"/>
    <col min="3" max="4" width="10.7109375" style="3" customWidth="1"/>
    <col min="5" max="5" width="10.7109375" style="66" customWidth="1"/>
    <col min="6" max="7" width="9.7109375" style="3" customWidth="1"/>
    <col min="8" max="8" width="10.28125" style="3" customWidth="1"/>
    <col min="9" max="10" width="9.8515625" style="3" customWidth="1"/>
    <col min="11" max="16384" width="9.140625" style="3" customWidth="1"/>
  </cols>
  <sheetData>
    <row r="1" spans="1:10" ht="12.75" customHeight="1">
      <c r="A1" s="1" t="s">
        <v>0</v>
      </c>
      <c r="B1" s="2"/>
      <c r="C1" s="2"/>
      <c r="D1" s="2"/>
      <c r="E1" s="2"/>
      <c r="F1" s="2"/>
      <c r="G1" s="2"/>
      <c r="H1" s="2"/>
      <c r="I1" s="2" t="s">
        <v>1</v>
      </c>
      <c r="J1" s="2"/>
    </row>
    <row r="2" spans="1:10" ht="12.75">
      <c r="A2" s="1"/>
      <c r="B2" s="4"/>
      <c r="C2" s="5"/>
      <c r="D2" s="6"/>
      <c r="E2" s="7"/>
      <c r="F2" s="8"/>
      <c r="G2" s="8"/>
      <c r="H2" s="8"/>
      <c r="I2" s="2"/>
      <c r="J2" s="9"/>
    </row>
    <row r="3" spans="1:10" ht="12.75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2.75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2.75">
      <c r="A5" s="1" t="s">
        <v>4</v>
      </c>
      <c r="B5" s="4"/>
      <c r="C5" s="5"/>
      <c r="D5" s="6"/>
      <c r="E5" s="7"/>
      <c r="F5" s="8"/>
      <c r="G5" s="8"/>
      <c r="H5" s="8"/>
      <c r="I5" s="12"/>
      <c r="J5" s="13" t="s">
        <v>5</v>
      </c>
    </row>
    <row r="6" spans="1:10" ht="12.75" customHeight="1">
      <c r="A6" s="14" t="s">
        <v>6</v>
      </c>
      <c r="B6" s="15" t="s">
        <v>7</v>
      </c>
      <c r="C6" s="16" t="s">
        <v>8</v>
      </c>
      <c r="D6" s="17" t="s">
        <v>9</v>
      </c>
      <c r="E6" s="18"/>
      <c r="F6" s="19" t="s">
        <v>10</v>
      </c>
      <c r="G6" s="20" t="s">
        <v>11</v>
      </c>
      <c r="H6" s="21" t="s">
        <v>12</v>
      </c>
      <c r="I6" s="20" t="s">
        <v>13</v>
      </c>
      <c r="J6" s="22" t="s">
        <v>14</v>
      </c>
    </row>
    <row r="7" spans="1:10" ht="77.25" customHeight="1">
      <c r="A7" s="23"/>
      <c r="B7" s="24"/>
      <c r="C7" s="25"/>
      <c r="D7" s="26" t="s">
        <v>15</v>
      </c>
      <c r="E7" s="27" t="s">
        <v>16</v>
      </c>
      <c r="F7" s="28"/>
      <c r="G7" s="28"/>
      <c r="H7" s="29"/>
      <c r="I7" s="28"/>
      <c r="J7" s="30"/>
    </row>
    <row r="8" spans="1:10" ht="12.75">
      <c r="A8" s="31" t="s">
        <v>17</v>
      </c>
      <c r="B8" s="31" t="s">
        <v>18</v>
      </c>
      <c r="C8" s="31">
        <v>1</v>
      </c>
      <c r="D8" s="31">
        <v>2</v>
      </c>
      <c r="E8" s="31">
        <v>3</v>
      </c>
      <c r="F8" s="31">
        <v>4</v>
      </c>
      <c r="G8" s="32" t="s">
        <v>19</v>
      </c>
      <c r="H8" s="33">
        <v>6</v>
      </c>
      <c r="I8" s="34" t="s">
        <v>20</v>
      </c>
      <c r="J8" s="35">
        <v>8</v>
      </c>
    </row>
    <row r="9" spans="1:10" ht="25.5" customHeight="1">
      <c r="A9" s="36" t="s">
        <v>21</v>
      </c>
      <c r="B9" s="37" t="s">
        <v>22</v>
      </c>
      <c r="C9" s="38">
        <f>C10+C26+C34+C87+C97+C103</f>
        <v>0</v>
      </c>
      <c r="D9" s="38">
        <f aca="true" t="shared" si="0" ref="D9:J9">D10+D26+D34+D87+D97+D103</f>
        <v>0</v>
      </c>
      <c r="E9" s="38">
        <f t="shared" si="0"/>
        <v>0</v>
      </c>
      <c r="F9" s="38">
        <f t="shared" si="0"/>
        <v>0</v>
      </c>
      <c r="G9" s="38">
        <f t="shared" si="0"/>
        <v>0</v>
      </c>
      <c r="H9" s="38">
        <f t="shared" si="0"/>
        <v>0</v>
      </c>
      <c r="I9" s="38">
        <f>IF(G9&lt;&gt;"x",IF(H9&lt;&gt;"x",G9-H9,"x"),"x")</f>
        <v>0</v>
      </c>
      <c r="J9" s="38">
        <f t="shared" si="0"/>
        <v>0</v>
      </c>
    </row>
    <row r="10" spans="1:10" ht="26.25" customHeight="1">
      <c r="A10" s="36" t="s">
        <v>23</v>
      </c>
      <c r="B10" s="37" t="s">
        <v>24</v>
      </c>
      <c r="C10" s="38">
        <f>C11+C14+C20+C21</f>
        <v>0</v>
      </c>
      <c r="D10" s="38">
        <f aca="true" t="shared" si="1" ref="D10:J10">D11+D14+D20+D21</f>
        <v>0</v>
      </c>
      <c r="E10" s="38">
        <f t="shared" si="1"/>
        <v>0</v>
      </c>
      <c r="F10" s="38">
        <f t="shared" si="1"/>
        <v>0</v>
      </c>
      <c r="G10" s="38">
        <f t="shared" si="1"/>
        <v>0</v>
      </c>
      <c r="H10" s="38">
        <f t="shared" si="1"/>
        <v>0</v>
      </c>
      <c r="I10" s="38">
        <f aca="true" t="shared" si="2" ref="I10:I73">IF(G10&lt;&gt;"x",IF(H10&lt;&gt;"x",G10-H10,"x"),"x")</f>
        <v>0</v>
      </c>
      <c r="J10" s="38">
        <f t="shared" si="1"/>
        <v>0</v>
      </c>
    </row>
    <row r="11" spans="1:10" ht="12.75" customHeight="1">
      <c r="A11" s="36" t="s">
        <v>25</v>
      </c>
      <c r="B11" s="39" t="s">
        <v>26</v>
      </c>
      <c r="C11" s="38">
        <f>C12</f>
        <v>0</v>
      </c>
      <c r="D11" s="38">
        <f aca="true" t="shared" si="3" ref="D11:J12">D12</f>
        <v>0</v>
      </c>
      <c r="E11" s="38">
        <f t="shared" si="3"/>
        <v>0</v>
      </c>
      <c r="F11" s="38">
        <f t="shared" si="3"/>
        <v>0</v>
      </c>
      <c r="G11" s="38">
        <f t="shared" si="3"/>
        <v>0</v>
      </c>
      <c r="H11" s="38">
        <f t="shared" si="3"/>
        <v>0</v>
      </c>
      <c r="I11" s="38">
        <f t="shared" si="2"/>
        <v>0</v>
      </c>
      <c r="J11" s="38">
        <f t="shared" si="3"/>
        <v>0</v>
      </c>
    </row>
    <row r="12" spans="1:10" ht="12.75">
      <c r="A12" s="40" t="s">
        <v>27</v>
      </c>
      <c r="B12" s="41" t="s">
        <v>28</v>
      </c>
      <c r="C12" s="38">
        <f>C13</f>
        <v>0</v>
      </c>
      <c r="D12" s="38">
        <f t="shared" si="3"/>
        <v>0</v>
      </c>
      <c r="E12" s="38">
        <f t="shared" si="3"/>
        <v>0</v>
      </c>
      <c r="F12" s="38">
        <f t="shared" si="3"/>
        <v>0</v>
      </c>
      <c r="G12" s="38">
        <f t="shared" si="3"/>
        <v>0</v>
      </c>
      <c r="H12" s="38">
        <f t="shared" si="3"/>
        <v>0</v>
      </c>
      <c r="I12" s="38">
        <f t="shared" si="2"/>
        <v>0</v>
      </c>
      <c r="J12" s="38">
        <f t="shared" si="3"/>
        <v>0</v>
      </c>
    </row>
    <row r="13" spans="1:10" ht="13.5" customHeight="1">
      <c r="A13" s="40" t="s">
        <v>29</v>
      </c>
      <c r="B13" s="41" t="s">
        <v>30</v>
      </c>
      <c r="C13" s="42"/>
      <c r="D13" s="43"/>
      <c r="E13" s="43"/>
      <c r="F13" s="43"/>
      <c r="G13" s="43"/>
      <c r="H13" s="43"/>
      <c r="I13" s="38">
        <f t="shared" si="2"/>
        <v>0</v>
      </c>
      <c r="J13" s="44"/>
    </row>
    <row r="14" spans="1:10" ht="26.25" customHeight="1">
      <c r="A14" s="36" t="s">
        <v>31</v>
      </c>
      <c r="B14" s="39" t="s">
        <v>32</v>
      </c>
      <c r="C14" s="38">
        <f>C15+C16+C17+C18+C19</f>
        <v>0</v>
      </c>
      <c r="D14" s="38">
        <f aca="true" t="shared" si="4" ref="D14:J14">D15+D16+D17+D18+D19</f>
        <v>0</v>
      </c>
      <c r="E14" s="38">
        <f t="shared" si="4"/>
        <v>0</v>
      </c>
      <c r="F14" s="38">
        <f t="shared" si="4"/>
        <v>0</v>
      </c>
      <c r="G14" s="38">
        <f t="shared" si="4"/>
        <v>0</v>
      </c>
      <c r="H14" s="38">
        <f t="shared" si="4"/>
        <v>0</v>
      </c>
      <c r="I14" s="38">
        <f t="shared" si="2"/>
        <v>0</v>
      </c>
      <c r="J14" s="38">
        <f t="shared" si="4"/>
        <v>0</v>
      </c>
    </row>
    <row r="15" spans="1:10" ht="18.75" customHeight="1">
      <c r="A15" s="40" t="s">
        <v>33</v>
      </c>
      <c r="B15" s="41" t="s">
        <v>34</v>
      </c>
      <c r="C15" s="42"/>
      <c r="D15" s="43"/>
      <c r="E15" s="43"/>
      <c r="F15" s="43"/>
      <c r="G15" s="43"/>
      <c r="H15" s="43"/>
      <c r="I15" s="38">
        <f t="shared" si="2"/>
        <v>0</v>
      </c>
      <c r="J15" s="44"/>
    </row>
    <row r="16" spans="1:10" ht="27" customHeight="1">
      <c r="A16" s="40" t="s">
        <v>35</v>
      </c>
      <c r="B16" s="41" t="s">
        <v>36</v>
      </c>
      <c r="C16" s="42"/>
      <c r="D16" s="42"/>
      <c r="E16" s="42"/>
      <c r="F16" s="42"/>
      <c r="G16" s="43"/>
      <c r="H16" s="43"/>
      <c r="I16" s="38">
        <f t="shared" si="2"/>
        <v>0</v>
      </c>
      <c r="J16" s="44"/>
    </row>
    <row r="17" spans="1:19" ht="25.5">
      <c r="A17" s="40" t="s">
        <v>37</v>
      </c>
      <c r="B17" s="41" t="s">
        <v>38</v>
      </c>
      <c r="C17" s="42"/>
      <c r="D17" s="43"/>
      <c r="E17" s="43"/>
      <c r="F17" s="43"/>
      <c r="G17" s="43"/>
      <c r="H17" s="43"/>
      <c r="I17" s="38">
        <f t="shared" si="2"/>
        <v>0</v>
      </c>
      <c r="J17" s="44"/>
      <c r="K17" s="9"/>
      <c r="L17" s="9"/>
      <c r="M17" s="9"/>
      <c r="N17" s="9"/>
      <c r="O17" s="9"/>
      <c r="P17" s="9"/>
      <c r="Q17" s="9"/>
      <c r="R17" s="9"/>
      <c r="S17" s="9"/>
    </row>
    <row r="18" spans="1:19" ht="14.25" customHeight="1">
      <c r="A18" s="40" t="s">
        <v>39</v>
      </c>
      <c r="B18" s="41" t="s">
        <v>40</v>
      </c>
      <c r="C18" s="42"/>
      <c r="D18" s="43"/>
      <c r="E18" s="43"/>
      <c r="F18" s="43"/>
      <c r="G18" s="43"/>
      <c r="H18" s="43"/>
      <c r="I18" s="38">
        <f t="shared" si="2"/>
        <v>0</v>
      </c>
      <c r="J18" s="44"/>
      <c r="K18" s="9"/>
      <c r="L18" s="9"/>
      <c r="M18" s="9"/>
      <c r="N18" s="9"/>
      <c r="O18" s="9"/>
      <c r="P18" s="9"/>
      <c r="Q18" s="9"/>
      <c r="R18" s="9"/>
      <c r="S18" s="9"/>
    </row>
    <row r="19" spans="1:19" ht="17.25" customHeight="1">
      <c r="A19" s="40" t="s">
        <v>41</v>
      </c>
      <c r="B19" s="41" t="s">
        <v>42</v>
      </c>
      <c r="C19" s="42"/>
      <c r="D19" s="43"/>
      <c r="E19" s="43"/>
      <c r="F19" s="43"/>
      <c r="G19" s="43"/>
      <c r="H19" s="43"/>
      <c r="I19" s="38">
        <f t="shared" si="2"/>
        <v>0</v>
      </c>
      <c r="J19" s="44"/>
      <c r="K19" s="9"/>
      <c r="L19" s="9"/>
      <c r="M19" s="9"/>
      <c r="N19" s="9"/>
      <c r="O19" s="9"/>
      <c r="P19" s="9"/>
      <c r="Q19" s="9"/>
      <c r="R19" s="9"/>
      <c r="S19" s="9"/>
    </row>
    <row r="20" spans="1:19" ht="14.25" customHeight="1">
      <c r="A20" s="36" t="s">
        <v>43</v>
      </c>
      <c r="B20" s="39" t="s">
        <v>44</v>
      </c>
      <c r="C20" s="42"/>
      <c r="D20" s="43"/>
      <c r="E20" s="43"/>
      <c r="F20" s="43"/>
      <c r="G20" s="43"/>
      <c r="H20" s="43"/>
      <c r="I20" s="38">
        <f t="shared" si="2"/>
        <v>0</v>
      </c>
      <c r="J20" s="44"/>
      <c r="K20" s="9"/>
      <c r="L20" s="9"/>
      <c r="M20" s="9"/>
      <c r="N20" s="9"/>
      <c r="O20" s="9"/>
      <c r="P20" s="9"/>
      <c r="Q20" s="9"/>
      <c r="R20" s="9"/>
      <c r="S20" s="9"/>
    </row>
    <row r="21" spans="1:19" ht="27.75" customHeight="1">
      <c r="A21" s="36" t="s">
        <v>45</v>
      </c>
      <c r="B21" s="39" t="s">
        <v>46</v>
      </c>
      <c r="C21" s="38">
        <f>C23+C24+C25</f>
        <v>0</v>
      </c>
      <c r="D21" s="38">
        <f aca="true" t="shared" si="5" ref="D21:J21">D23+D24+D25</f>
        <v>0</v>
      </c>
      <c r="E21" s="38">
        <f t="shared" si="5"/>
        <v>0</v>
      </c>
      <c r="F21" s="38">
        <f t="shared" si="5"/>
        <v>0</v>
      </c>
      <c r="G21" s="38">
        <f t="shared" si="5"/>
        <v>0</v>
      </c>
      <c r="H21" s="38">
        <f t="shared" si="5"/>
        <v>0</v>
      </c>
      <c r="I21" s="38">
        <f t="shared" si="2"/>
        <v>0</v>
      </c>
      <c r="J21" s="38">
        <f t="shared" si="5"/>
        <v>0</v>
      </c>
      <c r="K21" s="9"/>
      <c r="L21" s="9"/>
      <c r="M21" s="9"/>
      <c r="N21" s="9"/>
      <c r="O21" s="9"/>
      <c r="P21" s="9"/>
      <c r="Q21" s="9"/>
      <c r="R21" s="9"/>
      <c r="S21" s="9"/>
    </row>
    <row r="22" spans="1:19" ht="0.75" customHeight="1" hidden="1">
      <c r="A22" s="40" t="s">
        <v>47</v>
      </c>
      <c r="B22" s="41" t="s">
        <v>48</v>
      </c>
      <c r="C22" s="42"/>
      <c r="D22" s="43"/>
      <c r="E22" s="43"/>
      <c r="F22" s="43"/>
      <c r="G22" s="43"/>
      <c r="H22" s="43"/>
      <c r="I22" s="38">
        <f t="shared" si="2"/>
        <v>0</v>
      </c>
      <c r="J22" s="44"/>
      <c r="K22" s="9"/>
      <c r="L22" s="9"/>
      <c r="M22" s="9"/>
      <c r="N22" s="9"/>
      <c r="O22" s="9"/>
      <c r="P22" s="9"/>
      <c r="Q22" s="9"/>
      <c r="R22" s="9"/>
      <c r="S22" s="9"/>
    </row>
    <row r="23" spans="1:19" ht="30.75" customHeight="1">
      <c r="A23" s="40" t="s">
        <v>49</v>
      </c>
      <c r="B23" s="41" t="s">
        <v>48</v>
      </c>
      <c r="C23" s="42"/>
      <c r="D23" s="43"/>
      <c r="E23" s="43"/>
      <c r="F23" s="43"/>
      <c r="G23" s="43"/>
      <c r="H23" s="43"/>
      <c r="I23" s="38">
        <f t="shared" si="2"/>
        <v>0</v>
      </c>
      <c r="J23" s="44"/>
      <c r="K23" s="9"/>
      <c r="L23" s="9"/>
      <c r="M23" s="9"/>
      <c r="N23" s="9"/>
      <c r="O23" s="9"/>
      <c r="P23" s="9"/>
      <c r="Q23" s="9"/>
      <c r="R23" s="9"/>
      <c r="S23" s="9"/>
    </row>
    <row r="24" spans="1:19" ht="27.75" customHeight="1">
      <c r="A24" s="40" t="s">
        <v>50</v>
      </c>
      <c r="B24" s="41" t="s">
        <v>51</v>
      </c>
      <c r="C24" s="42"/>
      <c r="D24" s="43"/>
      <c r="E24" s="43"/>
      <c r="F24" s="43"/>
      <c r="G24" s="43"/>
      <c r="H24" s="43"/>
      <c r="I24" s="38">
        <f t="shared" si="2"/>
        <v>0</v>
      </c>
      <c r="J24" s="44"/>
      <c r="K24" s="9"/>
      <c r="L24" s="9"/>
      <c r="M24" s="9"/>
      <c r="N24" s="9"/>
      <c r="O24" s="9"/>
      <c r="P24" s="9"/>
      <c r="Q24" s="9"/>
      <c r="R24" s="9"/>
      <c r="S24" s="9"/>
    </row>
    <row r="25" spans="1:19" ht="27" customHeight="1">
      <c r="A25" s="40" t="s">
        <v>52</v>
      </c>
      <c r="B25" s="45" t="s">
        <v>53</v>
      </c>
      <c r="C25" s="42"/>
      <c r="D25" s="43"/>
      <c r="E25" s="43"/>
      <c r="F25" s="43"/>
      <c r="G25" s="43"/>
      <c r="H25" s="43"/>
      <c r="I25" s="38">
        <f t="shared" si="2"/>
        <v>0</v>
      </c>
      <c r="J25" s="44"/>
      <c r="K25" s="9"/>
      <c r="L25" s="9"/>
      <c r="M25" s="9"/>
      <c r="N25" s="9"/>
      <c r="O25" s="9"/>
      <c r="P25" s="9"/>
      <c r="Q25" s="9"/>
      <c r="R25" s="9"/>
      <c r="S25" s="9"/>
    </row>
    <row r="26" spans="1:19" ht="27" customHeight="1">
      <c r="A26" s="36" t="s">
        <v>54</v>
      </c>
      <c r="B26" s="37" t="s">
        <v>55</v>
      </c>
      <c r="C26" s="38">
        <f>C27+C29</f>
        <v>0</v>
      </c>
      <c r="D26" s="38">
        <f aca="true" t="shared" si="6" ref="D26:J26">D27+D29</f>
        <v>0</v>
      </c>
      <c r="E26" s="38">
        <f t="shared" si="6"/>
        <v>0</v>
      </c>
      <c r="F26" s="38">
        <f t="shared" si="6"/>
        <v>0</v>
      </c>
      <c r="G26" s="38">
        <f t="shared" si="6"/>
        <v>0</v>
      </c>
      <c r="H26" s="38">
        <f t="shared" si="6"/>
        <v>0</v>
      </c>
      <c r="I26" s="38">
        <f t="shared" si="2"/>
        <v>0</v>
      </c>
      <c r="J26" s="38">
        <f t="shared" si="6"/>
        <v>0</v>
      </c>
      <c r="K26" s="9"/>
      <c r="L26" s="9"/>
      <c r="M26" s="9"/>
      <c r="N26" s="9"/>
      <c r="O26" s="9"/>
      <c r="P26" s="9"/>
      <c r="Q26" s="9"/>
      <c r="R26" s="9"/>
      <c r="S26" s="9"/>
    </row>
    <row r="27" spans="1:19" ht="15" customHeight="1">
      <c r="A27" s="36" t="s">
        <v>56</v>
      </c>
      <c r="B27" s="39" t="s">
        <v>57</v>
      </c>
      <c r="C27" s="38">
        <f>C28</f>
        <v>0</v>
      </c>
      <c r="D27" s="38">
        <f aca="true" t="shared" si="7" ref="D27:J27">D28</f>
        <v>0</v>
      </c>
      <c r="E27" s="38">
        <f t="shared" si="7"/>
        <v>0</v>
      </c>
      <c r="F27" s="38">
        <f t="shared" si="7"/>
        <v>0</v>
      </c>
      <c r="G27" s="38">
        <f t="shared" si="7"/>
        <v>0</v>
      </c>
      <c r="H27" s="38">
        <f t="shared" si="7"/>
        <v>0</v>
      </c>
      <c r="I27" s="38">
        <f t="shared" si="2"/>
        <v>0</v>
      </c>
      <c r="J27" s="38">
        <f t="shared" si="7"/>
        <v>0</v>
      </c>
      <c r="K27" s="9"/>
      <c r="L27" s="9"/>
      <c r="M27" s="9"/>
      <c r="N27" s="9"/>
      <c r="O27" s="9"/>
      <c r="P27" s="9"/>
      <c r="Q27" s="9"/>
      <c r="R27" s="9"/>
      <c r="S27" s="9"/>
    </row>
    <row r="28" spans="1:19" ht="14.25" customHeight="1">
      <c r="A28" s="40" t="s">
        <v>58</v>
      </c>
      <c r="B28" s="41" t="s">
        <v>59</v>
      </c>
      <c r="C28" s="42"/>
      <c r="D28" s="43"/>
      <c r="E28" s="43"/>
      <c r="F28" s="43"/>
      <c r="G28" s="43"/>
      <c r="H28" s="43"/>
      <c r="I28" s="38">
        <f t="shared" si="2"/>
        <v>0</v>
      </c>
      <c r="J28" s="44"/>
      <c r="K28" s="9"/>
      <c r="L28" s="9"/>
      <c r="M28" s="9"/>
      <c r="N28" s="9"/>
      <c r="O28" s="9"/>
      <c r="P28" s="9"/>
      <c r="Q28" s="9"/>
      <c r="R28" s="9"/>
      <c r="S28" s="9"/>
    </row>
    <row r="29" spans="1:19" ht="28.5" customHeight="1">
      <c r="A29" s="36" t="s">
        <v>60</v>
      </c>
      <c r="B29" s="39" t="s">
        <v>61</v>
      </c>
      <c r="C29" s="38">
        <f>C30+C32+C33</f>
        <v>0</v>
      </c>
      <c r="D29" s="38">
        <f aca="true" t="shared" si="8" ref="D29:J29">D30+D32+D33</f>
        <v>0</v>
      </c>
      <c r="E29" s="38">
        <f t="shared" si="8"/>
        <v>0</v>
      </c>
      <c r="F29" s="38">
        <f t="shared" si="8"/>
        <v>0</v>
      </c>
      <c r="G29" s="38">
        <f t="shared" si="8"/>
        <v>0</v>
      </c>
      <c r="H29" s="38">
        <f t="shared" si="8"/>
        <v>0</v>
      </c>
      <c r="I29" s="38">
        <f t="shared" si="2"/>
        <v>0</v>
      </c>
      <c r="J29" s="38">
        <f t="shared" si="8"/>
        <v>0</v>
      </c>
      <c r="K29" s="9"/>
      <c r="L29" s="9"/>
      <c r="M29" s="9"/>
      <c r="N29" s="9"/>
      <c r="O29" s="9"/>
      <c r="P29" s="9"/>
      <c r="Q29" s="9"/>
      <c r="R29" s="9"/>
      <c r="S29" s="9"/>
    </row>
    <row r="30" spans="1:19" ht="12.75" customHeight="1">
      <c r="A30" s="40" t="s">
        <v>62</v>
      </c>
      <c r="B30" s="41" t="s">
        <v>63</v>
      </c>
      <c r="C30" s="38">
        <f>C31</f>
        <v>0</v>
      </c>
      <c r="D30" s="38">
        <f aca="true" t="shared" si="9" ref="D30:J30">D31</f>
        <v>0</v>
      </c>
      <c r="E30" s="38">
        <f t="shared" si="9"/>
        <v>0</v>
      </c>
      <c r="F30" s="38">
        <f t="shared" si="9"/>
        <v>0</v>
      </c>
      <c r="G30" s="38">
        <f t="shared" si="9"/>
        <v>0</v>
      </c>
      <c r="H30" s="38">
        <f t="shared" si="9"/>
        <v>0</v>
      </c>
      <c r="I30" s="38">
        <f t="shared" si="2"/>
        <v>0</v>
      </c>
      <c r="J30" s="38">
        <f t="shared" si="9"/>
        <v>0</v>
      </c>
      <c r="K30" s="9"/>
      <c r="L30" s="9"/>
      <c r="M30" s="9"/>
      <c r="N30" s="9"/>
      <c r="O30" s="9"/>
      <c r="P30" s="9"/>
      <c r="Q30" s="9"/>
      <c r="R30" s="9"/>
      <c r="S30" s="9"/>
    </row>
    <row r="31" spans="1:19" s="47" customFormat="1" ht="15" customHeight="1">
      <c r="A31" s="40" t="s">
        <v>64</v>
      </c>
      <c r="B31" s="41" t="s">
        <v>65</v>
      </c>
      <c r="C31" s="42"/>
      <c r="D31" s="43"/>
      <c r="E31" s="43"/>
      <c r="F31" s="43"/>
      <c r="G31" s="43"/>
      <c r="H31" s="43"/>
      <c r="I31" s="38">
        <f t="shared" si="2"/>
        <v>0</v>
      </c>
      <c r="J31" s="44"/>
      <c r="K31" s="46"/>
      <c r="L31" s="46"/>
      <c r="M31" s="46"/>
      <c r="N31" s="46"/>
      <c r="O31" s="46"/>
      <c r="P31" s="46"/>
      <c r="Q31" s="46"/>
      <c r="R31" s="46"/>
      <c r="S31" s="46"/>
    </row>
    <row r="32" spans="1:19" ht="24.75" customHeight="1">
      <c r="A32" s="40" t="s">
        <v>66</v>
      </c>
      <c r="B32" s="41" t="s">
        <v>67</v>
      </c>
      <c r="C32" s="42"/>
      <c r="D32" s="43"/>
      <c r="E32" s="43"/>
      <c r="F32" s="43"/>
      <c r="G32" s="43"/>
      <c r="H32" s="43"/>
      <c r="I32" s="38">
        <f t="shared" si="2"/>
        <v>0</v>
      </c>
      <c r="J32" s="44"/>
      <c r="K32" s="9"/>
      <c r="L32" s="9"/>
      <c r="M32" s="9"/>
      <c r="N32" s="9"/>
      <c r="O32" s="9"/>
      <c r="P32" s="9"/>
      <c r="Q32" s="9"/>
      <c r="R32" s="9"/>
      <c r="S32" s="9"/>
    </row>
    <row r="33" spans="1:19" ht="26.25" customHeight="1">
      <c r="A33" s="40" t="s">
        <v>68</v>
      </c>
      <c r="B33" s="41" t="s">
        <v>69</v>
      </c>
      <c r="C33" s="42"/>
      <c r="D33" s="43"/>
      <c r="E33" s="43"/>
      <c r="F33" s="43"/>
      <c r="G33" s="43"/>
      <c r="H33" s="43"/>
      <c r="I33" s="38">
        <f t="shared" si="2"/>
        <v>0</v>
      </c>
      <c r="J33" s="44"/>
      <c r="K33" s="9"/>
      <c r="L33" s="9"/>
      <c r="M33" s="9"/>
      <c r="N33" s="9"/>
      <c r="O33" s="9"/>
      <c r="P33" s="9"/>
      <c r="Q33" s="9"/>
      <c r="R33" s="9"/>
      <c r="S33" s="9"/>
    </row>
    <row r="34" spans="1:19" ht="24.75" customHeight="1">
      <c r="A34" s="36" t="s">
        <v>70</v>
      </c>
      <c r="B34" s="37" t="s">
        <v>71</v>
      </c>
      <c r="C34" s="38">
        <f>C35+C50+C57+C74</f>
        <v>0</v>
      </c>
      <c r="D34" s="38">
        <f aca="true" t="shared" si="10" ref="D34:J34">D35+D50+D57+D74</f>
        <v>0</v>
      </c>
      <c r="E34" s="38">
        <f t="shared" si="10"/>
        <v>0</v>
      </c>
      <c r="F34" s="38">
        <f t="shared" si="10"/>
        <v>0</v>
      </c>
      <c r="G34" s="38">
        <f t="shared" si="10"/>
        <v>0</v>
      </c>
      <c r="H34" s="38">
        <f t="shared" si="10"/>
        <v>0</v>
      </c>
      <c r="I34" s="38">
        <f t="shared" si="2"/>
        <v>0</v>
      </c>
      <c r="J34" s="38">
        <f t="shared" si="10"/>
        <v>0</v>
      </c>
      <c r="K34" s="9"/>
      <c r="L34" s="9"/>
      <c r="M34" s="9"/>
      <c r="N34" s="9"/>
      <c r="O34" s="9"/>
      <c r="P34" s="9"/>
      <c r="Q34" s="9"/>
      <c r="R34" s="9"/>
      <c r="S34" s="9"/>
    </row>
    <row r="35" spans="1:19" ht="25.5" customHeight="1">
      <c r="A35" s="36" t="s">
        <v>72</v>
      </c>
      <c r="B35" s="39" t="s">
        <v>73</v>
      </c>
      <c r="C35" s="38">
        <f>C36+C39+C43+C44+C46+C49</f>
        <v>0</v>
      </c>
      <c r="D35" s="38">
        <f aca="true" t="shared" si="11" ref="D35:J35">D36+D39+D43+D44+D46+D49</f>
        <v>0</v>
      </c>
      <c r="E35" s="38">
        <f t="shared" si="11"/>
        <v>0</v>
      </c>
      <c r="F35" s="38">
        <f t="shared" si="11"/>
        <v>0</v>
      </c>
      <c r="G35" s="38">
        <f t="shared" si="11"/>
        <v>0</v>
      </c>
      <c r="H35" s="38">
        <f t="shared" si="11"/>
        <v>0</v>
      </c>
      <c r="I35" s="38">
        <f t="shared" si="2"/>
        <v>0</v>
      </c>
      <c r="J35" s="38">
        <f t="shared" si="11"/>
        <v>0</v>
      </c>
      <c r="K35" s="9"/>
      <c r="L35" s="9"/>
      <c r="M35" s="9"/>
      <c r="N35" s="9"/>
      <c r="O35" s="9"/>
      <c r="P35" s="9"/>
      <c r="Q35" s="9"/>
      <c r="R35" s="9"/>
      <c r="S35" s="9"/>
    </row>
    <row r="36" spans="1:19" ht="27.75" customHeight="1">
      <c r="A36" s="40" t="s">
        <v>74</v>
      </c>
      <c r="B36" s="41" t="s">
        <v>75</v>
      </c>
      <c r="C36" s="38">
        <f>SUM(C37:C38)</f>
        <v>0</v>
      </c>
      <c r="D36" s="38">
        <f aca="true" t="shared" si="12" ref="D36:J36">SUM(D37:D38)</f>
        <v>0</v>
      </c>
      <c r="E36" s="38">
        <f t="shared" si="12"/>
        <v>0</v>
      </c>
      <c r="F36" s="38">
        <f t="shared" si="12"/>
        <v>0</v>
      </c>
      <c r="G36" s="38">
        <f t="shared" si="12"/>
        <v>0</v>
      </c>
      <c r="H36" s="38">
        <f t="shared" si="12"/>
        <v>0</v>
      </c>
      <c r="I36" s="38">
        <f t="shared" si="2"/>
        <v>0</v>
      </c>
      <c r="J36" s="38">
        <f t="shared" si="12"/>
        <v>0</v>
      </c>
      <c r="K36" s="9"/>
      <c r="L36" s="9"/>
      <c r="M36" s="9"/>
      <c r="N36" s="9"/>
      <c r="O36" s="9"/>
      <c r="P36" s="9"/>
      <c r="Q36" s="9"/>
      <c r="R36" s="9"/>
      <c r="S36" s="9"/>
    </row>
    <row r="37" spans="1:19" ht="15.75" customHeight="1">
      <c r="A37" s="40" t="s">
        <v>76</v>
      </c>
      <c r="B37" s="41" t="s">
        <v>77</v>
      </c>
      <c r="C37" s="42"/>
      <c r="D37" s="43"/>
      <c r="E37" s="43"/>
      <c r="F37" s="43"/>
      <c r="G37" s="43"/>
      <c r="H37" s="43"/>
      <c r="I37" s="38">
        <f t="shared" si="2"/>
        <v>0</v>
      </c>
      <c r="J37" s="44"/>
      <c r="K37" s="9"/>
      <c r="L37" s="9"/>
      <c r="M37" s="9"/>
      <c r="N37" s="9"/>
      <c r="O37" s="9"/>
      <c r="P37" s="9"/>
      <c r="Q37" s="9"/>
      <c r="R37" s="9"/>
      <c r="S37" s="9"/>
    </row>
    <row r="38" spans="1:19" ht="14.25" customHeight="1">
      <c r="A38" s="40" t="s">
        <v>78</v>
      </c>
      <c r="B38" s="41" t="s">
        <v>79</v>
      </c>
      <c r="C38" s="42"/>
      <c r="D38" s="43"/>
      <c r="E38" s="43"/>
      <c r="F38" s="43"/>
      <c r="G38" s="43"/>
      <c r="H38" s="43"/>
      <c r="I38" s="38">
        <f t="shared" si="2"/>
        <v>0</v>
      </c>
      <c r="J38" s="44"/>
      <c r="K38" s="9"/>
      <c r="L38" s="9"/>
      <c r="M38" s="9"/>
      <c r="N38" s="9"/>
      <c r="O38" s="9"/>
      <c r="P38" s="9"/>
      <c r="Q38" s="9"/>
      <c r="R38" s="9"/>
      <c r="S38" s="9"/>
    </row>
    <row r="39" spans="1:19" ht="14.25" customHeight="1">
      <c r="A39" s="40" t="s">
        <v>80</v>
      </c>
      <c r="B39" s="41" t="s">
        <v>81</v>
      </c>
      <c r="C39" s="38">
        <f>SUM(C40:C42)</f>
        <v>0</v>
      </c>
      <c r="D39" s="38">
        <f aca="true" t="shared" si="13" ref="D39:J39">SUM(D40:D42)</f>
        <v>0</v>
      </c>
      <c r="E39" s="38">
        <f t="shared" si="13"/>
        <v>0</v>
      </c>
      <c r="F39" s="38">
        <f t="shared" si="13"/>
        <v>0</v>
      </c>
      <c r="G39" s="38">
        <f t="shared" si="13"/>
        <v>0</v>
      </c>
      <c r="H39" s="38">
        <f t="shared" si="13"/>
        <v>0</v>
      </c>
      <c r="I39" s="38">
        <f t="shared" si="2"/>
        <v>0</v>
      </c>
      <c r="J39" s="38">
        <f t="shared" si="13"/>
        <v>0</v>
      </c>
      <c r="K39" s="9"/>
      <c r="L39" s="9"/>
      <c r="M39" s="9"/>
      <c r="N39" s="9"/>
      <c r="O39" s="9"/>
      <c r="P39" s="9"/>
      <c r="Q39" s="9"/>
      <c r="R39" s="9"/>
      <c r="S39" s="9"/>
    </row>
    <row r="40" spans="1:19" ht="13.5" customHeight="1">
      <c r="A40" s="40" t="s">
        <v>82</v>
      </c>
      <c r="B40" s="41" t="s">
        <v>83</v>
      </c>
      <c r="C40" s="42"/>
      <c r="D40" s="43"/>
      <c r="E40" s="43"/>
      <c r="F40" s="43"/>
      <c r="G40" s="42"/>
      <c r="H40" s="43"/>
      <c r="I40" s="38">
        <f t="shared" si="2"/>
        <v>0</v>
      </c>
      <c r="J40" s="44"/>
      <c r="K40" s="9"/>
      <c r="L40" s="9"/>
      <c r="M40" s="9"/>
      <c r="N40" s="9"/>
      <c r="O40" s="9"/>
      <c r="P40" s="9"/>
      <c r="Q40" s="9"/>
      <c r="R40" s="9"/>
      <c r="S40" s="9"/>
    </row>
    <row r="41" spans="1:19" ht="13.5" customHeight="1">
      <c r="A41" s="40" t="s">
        <v>84</v>
      </c>
      <c r="B41" s="41" t="s">
        <v>85</v>
      </c>
      <c r="C41" s="42"/>
      <c r="D41" s="43"/>
      <c r="E41" s="43"/>
      <c r="F41" s="43"/>
      <c r="G41" s="43"/>
      <c r="H41" s="43"/>
      <c r="I41" s="38">
        <f t="shared" si="2"/>
        <v>0</v>
      </c>
      <c r="J41" s="44"/>
      <c r="K41" s="9"/>
      <c r="L41" s="9"/>
      <c r="M41" s="9"/>
      <c r="N41" s="9"/>
      <c r="O41" s="9"/>
      <c r="P41" s="9"/>
      <c r="Q41" s="9"/>
      <c r="R41" s="9"/>
      <c r="S41" s="9"/>
    </row>
    <row r="42" spans="1:19" ht="14.25" customHeight="1">
      <c r="A42" s="40" t="s">
        <v>86</v>
      </c>
      <c r="B42" s="41" t="s">
        <v>87</v>
      </c>
      <c r="C42" s="42"/>
      <c r="D42" s="43"/>
      <c r="E42" s="43"/>
      <c r="F42" s="43"/>
      <c r="G42" s="43"/>
      <c r="H42" s="43"/>
      <c r="I42" s="38">
        <f t="shared" si="2"/>
        <v>0</v>
      </c>
      <c r="J42" s="44"/>
      <c r="K42" s="9"/>
      <c r="L42" s="9"/>
      <c r="M42" s="9"/>
      <c r="N42" s="9"/>
      <c r="O42" s="9"/>
      <c r="P42" s="9"/>
      <c r="Q42" s="9"/>
      <c r="R42" s="9"/>
      <c r="S42" s="9"/>
    </row>
    <row r="43" spans="1:19" ht="15" customHeight="1">
      <c r="A43" s="40" t="s">
        <v>88</v>
      </c>
      <c r="B43" s="41" t="s">
        <v>89</v>
      </c>
      <c r="C43" s="42"/>
      <c r="D43" s="43"/>
      <c r="E43" s="43"/>
      <c r="F43" s="43"/>
      <c r="G43" s="43"/>
      <c r="H43" s="43"/>
      <c r="I43" s="38">
        <f t="shared" si="2"/>
        <v>0</v>
      </c>
      <c r="J43" s="44"/>
      <c r="K43" s="9"/>
      <c r="L43" s="9"/>
      <c r="M43" s="9"/>
      <c r="N43" s="9"/>
      <c r="O43" s="9"/>
      <c r="P43" s="9"/>
      <c r="Q43" s="9"/>
      <c r="R43" s="9"/>
      <c r="S43" s="9"/>
    </row>
    <row r="44" spans="1:19" ht="14.25" customHeight="1">
      <c r="A44" s="40" t="s">
        <v>90</v>
      </c>
      <c r="B44" s="41" t="s">
        <v>91</v>
      </c>
      <c r="C44" s="38">
        <f>C45</f>
        <v>0</v>
      </c>
      <c r="D44" s="38">
        <f aca="true" t="shared" si="14" ref="D44:J44">D45</f>
        <v>0</v>
      </c>
      <c r="E44" s="38">
        <f t="shared" si="14"/>
        <v>0</v>
      </c>
      <c r="F44" s="38">
        <f t="shared" si="14"/>
        <v>0</v>
      </c>
      <c r="G44" s="38">
        <f t="shared" si="14"/>
        <v>0</v>
      </c>
      <c r="H44" s="38">
        <f t="shared" si="14"/>
        <v>0</v>
      </c>
      <c r="I44" s="38">
        <f t="shared" si="2"/>
        <v>0</v>
      </c>
      <c r="J44" s="38">
        <f t="shared" si="14"/>
        <v>0</v>
      </c>
      <c r="K44" s="9"/>
      <c r="L44" s="9"/>
      <c r="M44" s="9"/>
      <c r="N44" s="9"/>
      <c r="O44" s="9"/>
      <c r="P44" s="9"/>
      <c r="Q44" s="9"/>
      <c r="R44" s="9"/>
      <c r="S44" s="9"/>
    </row>
    <row r="45" spans="1:19" ht="13.5" customHeight="1">
      <c r="A45" s="40" t="s">
        <v>92</v>
      </c>
      <c r="B45" s="41" t="s">
        <v>93</v>
      </c>
      <c r="C45" s="42"/>
      <c r="D45" s="43"/>
      <c r="E45" s="43"/>
      <c r="F45" s="43"/>
      <c r="G45" s="44"/>
      <c r="H45" s="44"/>
      <c r="I45" s="38">
        <f t="shared" si="2"/>
        <v>0</v>
      </c>
      <c r="J45" s="44"/>
      <c r="K45" s="9"/>
      <c r="L45" s="9"/>
      <c r="M45" s="9"/>
      <c r="N45" s="9"/>
      <c r="O45" s="9"/>
      <c r="P45" s="9"/>
      <c r="Q45" s="9"/>
      <c r="R45" s="9"/>
      <c r="S45" s="9"/>
    </row>
    <row r="46" spans="1:19" ht="26.25" customHeight="1">
      <c r="A46" s="40" t="s">
        <v>94</v>
      </c>
      <c r="B46" s="41" t="s">
        <v>95</v>
      </c>
      <c r="C46" s="38">
        <f>SUM(C47:C48)</f>
        <v>0</v>
      </c>
      <c r="D46" s="38">
        <f aca="true" t="shared" si="15" ref="D46:J46">SUM(D47:D48)</f>
        <v>0</v>
      </c>
      <c r="E46" s="38">
        <f t="shared" si="15"/>
        <v>0</v>
      </c>
      <c r="F46" s="38">
        <f t="shared" si="15"/>
        <v>0</v>
      </c>
      <c r="G46" s="38">
        <f t="shared" si="15"/>
        <v>0</v>
      </c>
      <c r="H46" s="38">
        <f t="shared" si="15"/>
        <v>0</v>
      </c>
      <c r="I46" s="38">
        <f t="shared" si="2"/>
        <v>0</v>
      </c>
      <c r="J46" s="38">
        <f t="shared" si="15"/>
        <v>0</v>
      </c>
      <c r="K46" s="9"/>
      <c r="L46" s="9"/>
      <c r="M46" s="9"/>
      <c r="N46" s="9"/>
      <c r="O46" s="9"/>
      <c r="P46" s="9"/>
      <c r="Q46" s="9"/>
      <c r="R46" s="9"/>
      <c r="S46" s="9"/>
    </row>
    <row r="47" spans="1:19" ht="14.25" customHeight="1">
      <c r="A47" s="40" t="s">
        <v>96</v>
      </c>
      <c r="B47" s="41" t="s">
        <v>97</v>
      </c>
      <c r="C47" s="42"/>
      <c r="D47" s="43"/>
      <c r="E47" s="43"/>
      <c r="F47" s="43"/>
      <c r="G47" s="44"/>
      <c r="H47" s="44"/>
      <c r="I47" s="38">
        <f t="shared" si="2"/>
        <v>0</v>
      </c>
      <c r="J47" s="44"/>
      <c r="K47" s="9"/>
      <c r="L47" s="9"/>
      <c r="M47" s="9"/>
      <c r="N47" s="9"/>
      <c r="O47" s="9"/>
      <c r="P47" s="9"/>
      <c r="Q47" s="9"/>
      <c r="R47" s="9"/>
      <c r="S47" s="9"/>
    </row>
    <row r="48" spans="1:19" ht="13.5" customHeight="1">
      <c r="A48" s="40" t="s">
        <v>98</v>
      </c>
      <c r="B48" s="41" t="s">
        <v>99</v>
      </c>
      <c r="C48" s="42"/>
      <c r="D48" s="43"/>
      <c r="E48" s="43"/>
      <c r="F48" s="43"/>
      <c r="G48" s="44"/>
      <c r="H48" s="44"/>
      <c r="I48" s="38">
        <f t="shared" si="2"/>
        <v>0</v>
      </c>
      <c r="J48" s="44"/>
      <c r="K48" s="9"/>
      <c r="L48" s="9"/>
      <c r="M48" s="9"/>
      <c r="N48" s="9"/>
      <c r="O48" s="9"/>
      <c r="P48" s="9"/>
      <c r="Q48" s="9"/>
      <c r="R48" s="9"/>
      <c r="S48" s="9"/>
    </row>
    <row r="49" spans="1:19" ht="15" customHeight="1">
      <c r="A49" s="40" t="s">
        <v>100</v>
      </c>
      <c r="B49" s="41" t="s">
        <v>101</v>
      </c>
      <c r="C49" s="42"/>
      <c r="D49" s="43"/>
      <c r="E49" s="43"/>
      <c r="F49" s="43"/>
      <c r="G49" s="44"/>
      <c r="H49" s="44"/>
      <c r="I49" s="38">
        <f t="shared" si="2"/>
        <v>0</v>
      </c>
      <c r="J49" s="44"/>
      <c r="K49" s="9"/>
      <c r="L49" s="9"/>
      <c r="M49" s="9"/>
      <c r="N49" s="9"/>
      <c r="O49" s="9"/>
      <c r="P49" s="9"/>
      <c r="Q49" s="9"/>
      <c r="R49" s="9"/>
      <c r="S49" s="9"/>
    </row>
    <row r="50" spans="1:19" ht="13.5" customHeight="1">
      <c r="A50" s="36" t="s">
        <v>102</v>
      </c>
      <c r="B50" s="39" t="s">
        <v>103</v>
      </c>
      <c r="C50" s="38">
        <f>C51+C54+C55</f>
        <v>0</v>
      </c>
      <c r="D50" s="38">
        <f aca="true" t="shared" si="16" ref="D50:J50">D51+D54+D55</f>
        <v>0</v>
      </c>
      <c r="E50" s="38">
        <f t="shared" si="16"/>
        <v>0</v>
      </c>
      <c r="F50" s="38">
        <f t="shared" si="16"/>
        <v>0</v>
      </c>
      <c r="G50" s="38">
        <f t="shared" si="16"/>
        <v>0</v>
      </c>
      <c r="H50" s="38">
        <f t="shared" si="16"/>
        <v>0</v>
      </c>
      <c r="I50" s="38">
        <f t="shared" si="2"/>
        <v>0</v>
      </c>
      <c r="J50" s="38">
        <f t="shared" si="16"/>
        <v>0</v>
      </c>
      <c r="K50" s="9"/>
      <c r="L50" s="9"/>
      <c r="M50" s="9"/>
      <c r="N50" s="9"/>
      <c r="O50" s="9"/>
      <c r="P50" s="9"/>
      <c r="Q50" s="9"/>
      <c r="R50" s="9"/>
      <c r="S50" s="9"/>
    </row>
    <row r="51" spans="1:19" ht="27" customHeight="1">
      <c r="A51" s="40" t="s">
        <v>104</v>
      </c>
      <c r="B51" s="41" t="s">
        <v>105</v>
      </c>
      <c r="C51" s="38">
        <f>SUM(C52:C53)</f>
        <v>0</v>
      </c>
      <c r="D51" s="38">
        <f aca="true" t="shared" si="17" ref="D51:J51">SUM(D52:D53)</f>
        <v>0</v>
      </c>
      <c r="E51" s="38">
        <f t="shared" si="17"/>
        <v>0</v>
      </c>
      <c r="F51" s="38">
        <f t="shared" si="17"/>
        <v>0</v>
      </c>
      <c r="G51" s="38">
        <f t="shared" si="17"/>
        <v>0</v>
      </c>
      <c r="H51" s="38">
        <f t="shared" si="17"/>
        <v>0</v>
      </c>
      <c r="I51" s="38">
        <f t="shared" si="2"/>
        <v>0</v>
      </c>
      <c r="J51" s="38">
        <f t="shared" si="17"/>
        <v>0</v>
      </c>
      <c r="K51" s="9"/>
      <c r="L51" s="9"/>
      <c r="M51" s="9"/>
      <c r="N51" s="9"/>
      <c r="O51" s="9"/>
      <c r="P51" s="9"/>
      <c r="Q51" s="9"/>
      <c r="R51" s="9"/>
      <c r="S51" s="9"/>
    </row>
    <row r="52" spans="1:19" ht="12" customHeight="1">
      <c r="A52" s="40" t="s">
        <v>106</v>
      </c>
      <c r="B52" s="41" t="s">
        <v>107</v>
      </c>
      <c r="C52" s="42"/>
      <c r="D52" s="43"/>
      <c r="E52" s="43"/>
      <c r="F52" s="43"/>
      <c r="G52" s="44"/>
      <c r="H52" s="44"/>
      <c r="I52" s="38">
        <f t="shared" si="2"/>
        <v>0</v>
      </c>
      <c r="J52" s="44"/>
      <c r="K52" s="9"/>
      <c r="L52" s="9"/>
      <c r="M52" s="9"/>
      <c r="N52" s="9"/>
      <c r="O52" s="9"/>
      <c r="P52" s="9"/>
      <c r="Q52" s="9"/>
      <c r="R52" s="9"/>
      <c r="S52" s="9"/>
    </row>
    <row r="53" spans="1:19" ht="15.75" customHeight="1">
      <c r="A53" s="40" t="s">
        <v>108</v>
      </c>
      <c r="B53" s="45" t="s">
        <v>109</v>
      </c>
      <c r="C53" s="42"/>
      <c r="D53" s="43"/>
      <c r="E53" s="43"/>
      <c r="F53" s="43"/>
      <c r="G53" s="44"/>
      <c r="H53" s="44"/>
      <c r="I53" s="38">
        <f t="shared" si="2"/>
        <v>0</v>
      </c>
      <c r="J53" s="44"/>
      <c r="K53" s="9"/>
      <c r="L53" s="9"/>
      <c r="M53" s="9"/>
      <c r="N53" s="9"/>
      <c r="O53" s="9"/>
      <c r="P53" s="9"/>
      <c r="Q53" s="9"/>
      <c r="R53" s="9"/>
      <c r="S53" s="9"/>
    </row>
    <row r="54" spans="1:19" ht="15.75" customHeight="1">
      <c r="A54" s="40" t="s">
        <v>110</v>
      </c>
      <c r="B54" s="45" t="s">
        <v>111</v>
      </c>
      <c r="C54" s="42"/>
      <c r="D54" s="43"/>
      <c r="E54" s="43"/>
      <c r="F54" s="43"/>
      <c r="G54" s="44"/>
      <c r="H54" s="44"/>
      <c r="I54" s="38">
        <f t="shared" si="2"/>
        <v>0</v>
      </c>
      <c r="J54" s="44"/>
      <c r="K54" s="9"/>
      <c r="L54" s="9"/>
      <c r="M54" s="9"/>
      <c r="N54" s="9"/>
      <c r="O54" s="9"/>
      <c r="P54" s="9"/>
      <c r="Q54" s="9"/>
      <c r="R54" s="9"/>
      <c r="S54" s="9"/>
    </row>
    <row r="55" spans="1:19" ht="15" customHeight="1">
      <c r="A55" s="40" t="s">
        <v>112</v>
      </c>
      <c r="B55" s="41" t="s">
        <v>113</v>
      </c>
      <c r="C55" s="38">
        <f>C56</f>
        <v>0</v>
      </c>
      <c r="D55" s="38">
        <f aca="true" t="shared" si="18" ref="D55:J55">D56</f>
        <v>0</v>
      </c>
      <c r="E55" s="38">
        <f t="shared" si="18"/>
        <v>0</v>
      </c>
      <c r="F55" s="38">
        <f t="shared" si="18"/>
        <v>0</v>
      </c>
      <c r="G55" s="38">
        <f t="shared" si="18"/>
        <v>0</v>
      </c>
      <c r="H55" s="38">
        <f t="shared" si="18"/>
        <v>0</v>
      </c>
      <c r="I55" s="38">
        <f t="shared" si="2"/>
        <v>0</v>
      </c>
      <c r="J55" s="38">
        <f t="shared" si="18"/>
        <v>0</v>
      </c>
      <c r="K55" s="9"/>
      <c r="L55" s="9"/>
      <c r="M55" s="9"/>
      <c r="N55" s="9"/>
      <c r="O55" s="9"/>
      <c r="P55" s="9"/>
      <c r="Q55" s="9"/>
      <c r="R55" s="9"/>
      <c r="S55" s="9"/>
    </row>
    <row r="56" spans="1:19" ht="15.75" customHeight="1">
      <c r="A56" s="40" t="s">
        <v>114</v>
      </c>
      <c r="B56" s="41" t="s">
        <v>115</v>
      </c>
      <c r="C56" s="42"/>
      <c r="D56" s="43"/>
      <c r="E56" s="43"/>
      <c r="F56" s="43"/>
      <c r="G56" s="44"/>
      <c r="H56" s="44"/>
      <c r="I56" s="38">
        <f t="shared" si="2"/>
        <v>0</v>
      </c>
      <c r="J56" s="44"/>
      <c r="K56" s="9"/>
      <c r="L56" s="9"/>
      <c r="M56" s="9"/>
      <c r="N56" s="9"/>
      <c r="O56" s="9"/>
      <c r="P56" s="9"/>
      <c r="Q56" s="9"/>
      <c r="R56" s="9"/>
      <c r="S56" s="9"/>
    </row>
    <row r="57" spans="1:19" ht="25.5">
      <c r="A57" s="36" t="s">
        <v>116</v>
      </c>
      <c r="B57" s="39" t="s">
        <v>117</v>
      </c>
      <c r="C57" s="38">
        <f>C58+C68+C72+C73</f>
        <v>0</v>
      </c>
      <c r="D57" s="38">
        <f aca="true" t="shared" si="19" ref="D57:J57">D58+D68+D72+D73</f>
        <v>0</v>
      </c>
      <c r="E57" s="38">
        <f t="shared" si="19"/>
        <v>0</v>
      </c>
      <c r="F57" s="38">
        <f t="shared" si="19"/>
        <v>0</v>
      </c>
      <c r="G57" s="38">
        <f t="shared" si="19"/>
        <v>0</v>
      </c>
      <c r="H57" s="38">
        <f t="shared" si="19"/>
        <v>0</v>
      </c>
      <c r="I57" s="38">
        <f t="shared" si="2"/>
        <v>0</v>
      </c>
      <c r="J57" s="38">
        <f t="shared" si="19"/>
        <v>0</v>
      </c>
      <c r="K57" s="9"/>
      <c r="L57" s="9"/>
      <c r="M57" s="9"/>
      <c r="N57" s="9"/>
      <c r="O57" s="9"/>
      <c r="P57" s="9"/>
      <c r="Q57" s="9"/>
      <c r="R57" s="9"/>
      <c r="S57" s="9"/>
    </row>
    <row r="58" spans="1:19" ht="29.25" customHeight="1">
      <c r="A58" s="40" t="s">
        <v>118</v>
      </c>
      <c r="B58" s="41" t="s">
        <v>119</v>
      </c>
      <c r="C58" s="38">
        <f>SUM(C59:C67)</f>
        <v>0</v>
      </c>
      <c r="D58" s="38">
        <f aca="true" t="shared" si="20" ref="D58:J58">SUM(D59:D67)</f>
        <v>0</v>
      </c>
      <c r="E58" s="38">
        <f t="shared" si="20"/>
        <v>0</v>
      </c>
      <c r="F58" s="38">
        <f t="shared" si="20"/>
        <v>0</v>
      </c>
      <c r="G58" s="38">
        <f t="shared" si="20"/>
        <v>0</v>
      </c>
      <c r="H58" s="38">
        <f t="shared" si="20"/>
        <v>0</v>
      </c>
      <c r="I58" s="38">
        <f t="shared" si="2"/>
        <v>0</v>
      </c>
      <c r="J58" s="38">
        <f t="shared" si="20"/>
        <v>0</v>
      </c>
      <c r="K58" s="9"/>
      <c r="L58" s="9"/>
      <c r="M58" s="9"/>
      <c r="N58" s="9"/>
      <c r="O58" s="9"/>
      <c r="P58" s="9"/>
      <c r="Q58" s="9"/>
      <c r="R58" s="9"/>
      <c r="S58" s="9"/>
    </row>
    <row r="59" spans="1:19" ht="13.5" customHeight="1">
      <c r="A59" s="40" t="s">
        <v>120</v>
      </c>
      <c r="B59" s="41" t="s">
        <v>121</v>
      </c>
      <c r="C59" s="42"/>
      <c r="D59" s="43"/>
      <c r="E59" s="43"/>
      <c r="F59" s="43"/>
      <c r="G59" s="44"/>
      <c r="H59" s="44"/>
      <c r="I59" s="38">
        <f t="shared" si="2"/>
        <v>0</v>
      </c>
      <c r="J59" s="44"/>
      <c r="K59" s="9"/>
      <c r="L59" s="9"/>
      <c r="M59" s="9"/>
      <c r="N59" s="9"/>
      <c r="O59" s="9"/>
      <c r="P59" s="9"/>
      <c r="Q59" s="9"/>
      <c r="R59" s="9"/>
      <c r="S59" s="9"/>
    </row>
    <row r="60" spans="1:19" ht="13.5" customHeight="1">
      <c r="A60" s="40" t="s">
        <v>122</v>
      </c>
      <c r="B60" s="41" t="s">
        <v>123</v>
      </c>
      <c r="C60" s="42"/>
      <c r="D60" s="43"/>
      <c r="E60" s="43"/>
      <c r="F60" s="43"/>
      <c r="G60" s="44"/>
      <c r="H60" s="44"/>
      <c r="I60" s="38">
        <f t="shared" si="2"/>
        <v>0</v>
      </c>
      <c r="J60" s="44"/>
      <c r="K60" s="9"/>
      <c r="L60" s="9"/>
      <c r="M60" s="9"/>
      <c r="N60" s="9"/>
      <c r="O60" s="9"/>
      <c r="P60" s="9"/>
      <c r="Q60" s="9"/>
      <c r="R60" s="9"/>
      <c r="S60" s="9"/>
    </row>
    <row r="61" spans="1:19" ht="15" customHeight="1">
      <c r="A61" s="40" t="s">
        <v>124</v>
      </c>
      <c r="B61" s="41" t="s">
        <v>125</v>
      </c>
      <c r="C61" s="42"/>
      <c r="D61" s="43"/>
      <c r="E61" s="43"/>
      <c r="F61" s="43"/>
      <c r="G61" s="44"/>
      <c r="H61" s="44"/>
      <c r="I61" s="38">
        <f t="shared" si="2"/>
        <v>0</v>
      </c>
      <c r="J61" s="44"/>
      <c r="K61" s="9"/>
      <c r="L61" s="9"/>
      <c r="M61" s="9"/>
      <c r="N61" s="9"/>
      <c r="O61" s="9"/>
      <c r="P61" s="9"/>
      <c r="Q61" s="9"/>
      <c r="R61" s="9"/>
      <c r="S61" s="9"/>
    </row>
    <row r="62" spans="1:19" ht="13.5" customHeight="1">
      <c r="A62" s="40" t="s">
        <v>126</v>
      </c>
      <c r="B62" s="41" t="s">
        <v>127</v>
      </c>
      <c r="C62" s="42"/>
      <c r="D62" s="43"/>
      <c r="E62" s="43"/>
      <c r="F62" s="43"/>
      <c r="G62" s="44"/>
      <c r="H62" s="44"/>
      <c r="I62" s="38">
        <f t="shared" si="2"/>
        <v>0</v>
      </c>
      <c r="J62" s="44"/>
      <c r="K62" s="9"/>
      <c r="L62" s="9"/>
      <c r="M62" s="9"/>
      <c r="N62" s="9"/>
      <c r="O62" s="9"/>
      <c r="P62" s="9"/>
      <c r="Q62" s="9"/>
      <c r="R62" s="9"/>
      <c r="S62" s="9"/>
    </row>
    <row r="63" spans="1:19" ht="14.25" customHeight="1">
      <c r="A63" s="40" t="s">
        <v>128</v>
      </c>
      <c r="B63" s="41" t="s">
        <v>129</v>
      </c>
      <c r="C63" s="42"/>
      <c r="D63" s="43"/>
      <c r="E63" s="43"/>
      <c r="F63" s="43"/>
      <c r="G63" s="44"/>
      <c r="H63" s="44"/>
      <c r="I63" s="38">
        <f t="shared" si="2"/>
        <v>0</v>
      </c>
      <c r="J63" s="44"/>
      <c r="K63" s="9"/>
      <c r="L63" s="9"/>
      <c r="M63" s="9"/>
      <c r="N63" s="9"/>
      <c r="O63" s="9"/>
      <c r="P63" s="9"/>
      <c r="Q63" s="9"/>
      <c r="R63" s="9"/>
      <c r="S63" s="9"/>
    </row>
    <row r="64" spans="1:19" ht="17.25" customHeight="1">
      <c r="A64" s="40" t="s">
        <v>130</v>
      </c>
      <c r="B64" s="41" t="s">
        <v>131</v>
      </c>
      <c r="C64" s="42"/>
      <c r="D64" s="43"/>
      <c r="E64" s="43"/>
      <c r="F64" s="43"/>
      <c r="G64" s="44"/>
      <c r="H64" s="44"/>
      <c r="I64" s="38">
        <f t="shared" si="2"/>
        <v>0</v>
      </c>
      <c r="J64" s="44"/>
      <c r="K64" s="9"/>
      <c r="L64" s="9"/>
      <c r="M64" s="9"/>
      <c r="N64" s="9"/>
      <c r="O64" s="9"/>
      <c r="P64" s="9"/>
      <c r="Q64" s="9"/>
      <c r="R64" s="9"/>
      <c r="S64" s="9"/>
    </row>
    <row r="65" spans="1:19" ht="24.75" customHeight="1">
      <c r="A65" s="40" t="s">
        <v>132</v>
      </c>
      <c r="B65" s="41" t="s">
        <v>133</v>
      </c>
      <c r="C65" s="42"/>
      <c r="D65" s="43"/>
      <c r="E65" s="43"/>
      <c r="F65" s="43"/>
      <c r="G65" s="44"/>
      <c r="H65" s="44"/>
      <c r="I65" s="38">
        <f t="shared" si="2"/>
        <v>0</v>
      </c>
      <c r="J65" s="44"/>
      <c r="K65" s="9"/>
      <c r="L65" s="9"/>
      <c r="M65" s="9"/>
      <c r="N65" s="9"/>
      <c r="O65" s="9"/>
      <c r="P65" s="9"/>
      <c r="Q65" s="9"/>
      <c r="R65" s="9"/>
      <c r="S65" s="9"/>
    </row>
    <row r="66" spans="1:19" ht="15" customHeight="1">
      <c r="A66" s="40" t="s">
        <v>134</v>
      </c>
      <c r="B66" s="41" t="s">
        <v>135</v>
      </c>
      <c r="C66" s="42"/>
      <c r="D66" s="43"/>
      <c r="E66" s="43"/>
      <c r="F66" s="43"/>
      <c r="G66" s="44"/>
      <c r="H66" s="44"/>
      <c r="I66" s="38">
        <f t="shared" si="2"/>
        <v>0</v>
      </c>
      <c r="J66" s="44"/>
      <c r="K66" s="9"/>
      <c r="L66" s="9"/>
      <c r="M66" s="9"/>
      <c r="N66" s="9"/>
      <c r="O66" s="9"/>
      <c r="P66" s="9"/>
      <c r="Q66" s="9"/>
      <c r="R66" s="9"/>
      <c r="S66" s="9"/>
    </row>
    <row r="67" spans="1:19" ht="12" customHeight="1">
      <c r="A67" s="40" t="s">
        <v>136</v>
      </c>
      <c r="B67" s="41" t="s">
        <v>137</v>
      </c>
      <c r="C67" s="42"/>
      <c r="D67" s="43"/>
      <c r="E67" s="43"/>
      <c r="F67" s="43"/>
      <c r="G67" s="44"/>
      <c r="H67" s="44"/>
      <c r="I67" s="38">
        <f t="shared" si="2"/>
        <v>0</v>
      </c>
      <c r="J67" s="44"/>
      <c r="K67" s="9"/>
      <c r="L67" s="9"/>
      <c r="M67" s="9"/>
      <c r="N67" s="9"/>
      <c r="O67" s="9"/>
      <c r="P67" s="9"/>
      <c r="Q67" s="9"/>
      <c r="R67" s="9"/>
      <c r="S67" s="9"/>
    </row>
    <row r="68" spans="1:19" ht="25.5" customHeight="1">
      <c r="A68" s="40" t="s">
        <v>138</v>
      </c>
      <c r="B68" s="41" t="s">
        <v>139</v>
      </c>
      <c r="C68" s="38">
        <f>SUM(C69:C71)</f>
        <v>0</v>
      </c>
      <c r="D68" s="38">
        <f aca="true" t="shared" si="21" ref="D68:J68">SUM(D69:D71)</f>
        <v>0</v>
      </c>
      <c r="E68" s="38">
        <f t="shared" si="21"/>
        <v>0</v>
      </c>
      <c r="F68" s="38">
        <f t="shared" si="21"/>
        <v>0</v>
      </c>
      <c r="G68" s="38">
        <f t="shared" si="21"/>
        <v>0</v>
      </c>
      <c r="H68" s="38">
        <f t="shared" si="21"/>
        <v>0</v>
      </c>
      <c r="I68" s="38">
        <f t="shared" si="2"/>
        <v>0</v>
      </c>
      <c r="J68" s="38">
        <f t="shared" si="21"/>
        <v>0</v>
      </c>
      <c r="K68" s="9"/>
      <c r="L68" s="9"/>
      <c r="M68" s="9"/>
      <c r="N68" s="9"/>
      <c r="O68" s="9"/>
      <c r="P68" s="9"/>
      <c r="Q68" s="9"/>
      <c r="R68" s="9"/>
      <c r="S68" s="9"/>
    </row>
    <row r="69" spans="1:19" ht="15" customHeight="1">
      <c r="A69" s="40" t="s">
        <v>140</v>
      </c>
      <c r="B69" s="41" t="s">
        <v>141</v>
      </c>
      <c r="C69" s="42"/>
      <c r="D69" s="43"/>
      <c r="E69" s="43"/>
      <c r="F69" s="43"/>
      <c r="G69" s="44"/>
      <c r="H69" s="44"/>
      <c r="I69" s="38">
        <f t="shared" si="2"/>
        <v>0</v>
      </c>
      <c r="J69" s="44"/>
      <c r="K69" s="9"/>
      <c r="L69" s="9"/>
      <c r="M69" s="9"/>
      <c r="N69" s="9"/>
      <c r="O69" s="9"/>
      <c r="P69" s="9"/>
      <c r="Q69" s="9"/>
      <c r="R69" s="9"/>
      <c r="S69" s="9"/>
    </row>
    <row r="70" spans="1:19" ht="13.5" customHeight="1">
      <c r="A70" s="40" t="s">
        <v>142</v>
      </c>
      <c r="B70" s="41" t="s">
        <v>143</v>
      </c>
      <c r="C70" s="42"/>
      <c r="D70" s="43"/>
      <c r="E70" s="43"/>
      <c r="F70" s="43"/>
      <c r="G70" s="44"/>
      <c r="H70" s="44"/>
      <c r="I70" s="38">
        <f t="shared" si="2"/>
        <v>0</v>
      </c>
      <c r="J70" s="44"/>
      <c r="K70" s="9"/>
      <c r="L70" s="9"/>
      <c r="M70" s="9"/>
      <c r="N70" s="9"/>
      <c r="O70" s="9"/>
      <c r="P70" s="9"/>
      <c r="Q70" s="9"/>
      <c r="R70" s="9"/>
      <c r="S70" s="9"/>
    </row>
    <row r="71" spans="1:19" ht="25.5">
      <c r="A71" s="40" t="s">
        <v>144</v>
      </c>
      <c r="B71" s="41" t="s">
        <v>145</v>
      </c>
      <c r="C71" s="42"/>
      <c r="D71" s="43"/>
      <c r="E71" s="43"/>
      <c r="F71" s="43"/>
      <c r="G71" s="44"/>
      <c r="H71" s="44"/>
      <c r="I71" s="38">
        <f t="shared" si="2"/>
        <v>0</v>
      </c>
      <c r="J71" s="44"/>
      <c r="K71" s="9"/>
      <c r="L71" s="9"/>
      <c r="M71" s="9"/>
      <c r="N71" s="9"/>
      <c r="O71" s="9"/>
      <c r="P71" s="9"/>
      <c r="Q71" s="9"/>
      <c r="R71" s="9"/>
      <c r="S71" s="9"/>
    </row>
    <row r="72" spans="1:19" ht="17.25" customHeight="1">
      <c r="A72" s="40" t="s">
        <v>146</v>
      </c>
      <c r="B72" s="41" t="s">
        <v>147</v>
      </c>
      <c r="C72" s="42"/>
      <c r="D72" s="43"/>
      <c r="E72" s="43"/>
      <c r="F72" s="43"/>
      <c r="G72" s="44"/>
      <c r="H72" s="44"/>
      <c r="I72" s="38">
        <f t="shared" si="2"/>
        <v>0</v>
      </c>
      <c r="J72" s="44"/>
      <c r="K72" s="9"/>
      <c r="L72" s="9"/>
      <c r="M72" s="9"/>
      <c r="N72" s="9"/>
      <c r="O72" s="9"/>
      <c r="P72" s="9"/>
      <c r="Q72" s="9"/>
      <c r="R72" s="9"/>
      <c r="S72" s="9"/>
    </row>
    <row r="73" spans="1:19" ht="15" customHeight="1">
      <c r="A73" s="40" t="s">
        <v>148</v>
      </c>
      <c r="B73" s="41" t="s">
        <v>149</v>
      </c>
      <c r="C73" s="42"/>
      <c r="D73" s="43"/>
      <c r="E73" s="43"/>
      <c r="F73" s="43"/>
      <c r="G73" s="44"/>
      <c r="H73" s="44"/>
      <c r="I73" s="38">
        <f t="shared" si="2"/>
        <v>0</v>
      </c>
      <c r="J73" s="44"/>
      <c r="K73" s="9"/>
      <c r="L73" s="9"/>
      <c r="M73" s="9"/>
      <c r="N73" s="9"/>
      <c r="O73" s="9"/>
      <c r="P73" s="9"/>
      <c r="Q73" s="9"/>
      <c r="R73" s="9"/>
      <c r="S73" s="9"/>
    </row>
    <row r="74" spans="1:19" ht="27" customHeight="1">
      <c r="A74" s="36" t="s">
        <v>150</v>
      </c>
      <c r="B74" s="39" t="s">
        <v>151</v>
      </c>
      <c r="C74" s="38">
        <f>C75+C76+C78+C79+C80+C81+C82+C85</f>
        <v>0</v>
      </c>
      <c r="D74" s="38">
        <f aca="true" t="shared" si="22" ref="D74:J74">D75+D76+D78+D79+D80+D81+D82+D85</f>
        <v>0</v>
      </c>
      <c r="E74" s="38">
        <f t="shared" si="22"/>
        <v>0</v>
      </c>
      <c r="F74" s="38">
        <f t="shared" si="22"/>
        <v>0</v>
      </c>
      <c r="G74" s="38">
        <f t="shared" si="22"/>
        <v>0</v>
      </c>
      <c r="H74" s="38">
        <f t="shared" si="22"/>
        <v>0</v>
      </c>
      <c r="I74" s="38">
        <f aca="true" t="shared" si="23" ref="I74:I138">IF(G74&lt;&gt;"x",IF(H74&lt;&gt;"x",G74-H74,"x"),"x")</f>
        <v>0</v>
      </c>
      <c r="J74" s="38">
        <f t="shared" si="22"/>
        <v>0</v>
      </c>
      <c r="K74" s="9"/>
      <c r="L74" s="9"/>
      <c r="M74" s="9"/>
      <c r="N74" s="9"/>
      <c r="O74" s="9"/>
      <c r="P74" s="9"/>
      <c r="Q74" s="9"/>
      <c r="R74" s="9"/>
      <c r="S74" s="9"/>
    </row>
    <row r="75" spans="1:19" ht="15.75" customHeight="1">
      <c r="A75" s="40" t="s">
        <v>152</v>
      </c>
      <c r="B75" s="41" t="s">
        <v>153</v>
      </c>
      <c r="C75" s="42"/>
      <c r="D75" s="43"/>
      <c r="E75" s="43"/>
      <c r="F75" s="43"/>
      <c r="G75" s="44"/>
      <c r="H75" s="44"/>
      <c r="I75" s="38">
        <f t="shared" si="23"/>
        <v>0</v>
      </c>
      <c r="J75" s="44"/>
      <c r="K75" s="9"/>
      <c r="L75" s="9"/>
      <c r="M75" s="9"/>
      <c r="N75" s="9"/>
      <c r="O75" s="9"/>
      <c r="P75" s="9"/>
      <c r="Q75" s="9"/>
      <c r="R75" s="9"/>
      <c r="S75" s="9"/>
    </row>
    <row r="76" spans="1:19" ht="25.5">
      <c r="A76" s="40" t="s">
        <v>154</v>
      </c>
      <c r="B76" s="41" t="s">
        <v>155</v>
      </c>
      <c r="C76" s="38">
        <f>C77</f>
        <v>0</v>
      </c>
      <c r="D76" s="38">
        <f aca="true" t="shared" si="24" ref="D76:J76">D77</f>
        <v>0</v>
      </c>
      <c r="E76" s="38">
        <f t="shared" si="24"/>
        <v>0</v>
      </c>
      <c r="F76" s="38">
        <f t="shared" si="24"/>
        <v>0</v>
      </c>
      <c r="G76" s="38">
        <f t="shared" si="24"/>
        <v>0</v>
      </c>
      <c r="H76" s="38">
        <f t="shared" si="24"/>
        <v>0</v>
      </c>
      <c r="I76" s="38">
        <f t="shared" si="23"/>
        <v>0</v>
      </c>
      <c r="J76" s="38">
        <f t="shared" si="24"/>
        <v>0</v>
      </c>
      <c r="K76" s="9"/>
      <c r="L76" s="9"/>
      <c r="M76" s="9"/>
      <c r="N76" s="9"/>
      <c r="O76" s="9"/>
      <c r="P76" s="9"/>
      <c r="Q76" s="9"/>
      <c r="R76" s="9"/>
      <c r="S76" s="9"/>
    </row>
    <row r="77" spans="1:19" ht="12.75" customHeight="1">
      <c r="A77" s="40" t="s">
        <v>156</v>
      </c>
      <c r="B77" s="41" t="s">
        <v>157</v>
      </c>
      <c r="C77" s="42"/>
      <c r="D77" s="43"/>
      <c r="E77" s="43"/>
      <c r="F77" s="43"/>
      <c r="G77" s="44"/>
      <c r="H77" s="44"/>
      <c r="I77" s="38">
        <f t="shared" si="23"/>
        <v>0</v>
      </c>
      <c r="J77" s="44"/>
      <c r="K77" s="9"/>
      <c r="L77" s="9"/>
      <c r="M77" s="9"/>
      <c r="N77" s="9"/>
      <c r="O77" s="9"/>
      <c r="P77" s="9"/>
      <c r="Q77" s="9"/>
      <c r="R77" s="9"/>
      <c r="S77" s="9"/>
    </row>
    <row r="78" spans="1:19" ht="12.75">
      <c r="A78" s="40" t="s">
        <v>158</v>
      </c>
      <c r="B78" s="41" t="s">
        <v>159</v>
      </c>
      <c r="C78" s="42"/>
      <c r="D78" s="43"/>
      <c r="E78" s="43"/>
      <c r="F78" s="43"/>
      <c r="G78" s="44"/>
      <c r="H78" s="44"/>
      <c r="I78" s="38">
        <f t="shared" si="23"/>
        <v>0</v>
      </c>
      <c r="J78" s="44"/>
      <c r="K78" s="9"/>
      <c r="L78" s="9"/>
      <c r="M78" s="9"/>
      <c r="N78" s="9"/>
      <c r="O78" s="9"/>
      <c r="P78" s="9"/>
      <c r="Q78" s="9"/>
      <c r="R78" s="9"/>
      <c r="S78" s="9"/>
    </row>
    <row r="79" spans="1:18" ht="16.5" customHeight="1">
      <c r="A79" s="40" t="s">
        <v>160</v>
      </c>
      <c r="B79" s="41" t="s">
        <v>161</v>
      </c>
      <c r="C79" s="42"/>
      <c r="D79" s="43"/>
      <c r="E79" s="43"/>
      <c r="F79" s="43"/>
      <c r="G79" s="44"/>
      <c r="H79" s="44"/>
      <c r="I79" s="38">
        <f t="shared" si="23"/>
        <v>0</v>
      </c>
      <c r="J79" s="44"/>
      <c r="K79" s="9"/>
      <c r="L79" s="9"/>
      <c r="M79" s="9"/>
      <c r="N79" s="9"/>
      <c r="O79" s="9"/>
      <c r="P79" s="9"/>
      <c r="Q79" s="9"/>
      <c r="R79" s="9"/>
    </row>
    <row r="80" spans="1:18" ht="12.75" customHeight="1">
      <c r="A80" s="40" t="s">
        <v>162</v>
      </c>
      <c r="B80" s="41" t="s">
        <v>163</v>
      </c>
      <c r="C80" s="42"/>
      <c r="D80" s="43"/>
      <c r="E80" s="43"/>
      <c r="F80" s="43"/>
      <c r="G80" s="44"/>
      <c r="H80" s="44"/>
      <c r="I80" s="38">
        <f t="shared" si="23"/>
        <v>0</v>
      </c>
      <c r="J80" s="44"/>
      <c r="K80" s="9"/>
      <c r="L80" s="9"/>
      <c r="M80" s="9"/>
      <c r="N80" s="9"/>
      <c r="O80" s="9"/>
      <c r="P80" s="9"/>
      <c r="Q80" s="9"/>
      <c r="R80" s="9"/>
    </row>
    <row r="81" spans="1:18" ht="12.75" customHeight="1">
      <c r="A81" s="40" t="s">
        <v>164</v>
      </c>
      <c r="B81" s="45" t="s">
        <v>165</v>
      </c>
      <c r="C81" s="42"/>
      <c r="D81" s="43"/>
      <c r="E81" s="43"/>
      <c r="F81" s="43"/>
      <c r="G81" s="44"/>
      <c r="H81" s="44"/>
      <c r="I81" s="38">
        <f t="shared" si="23"/>
        <v>0</v>
      </c>
      <c r="J81" s="44"/>
      <c r="K81" s="9"/>
      <c r="L81" s="9"/>
      <c r="M81" s="9"/>
      <c r="N81" s="9"/>
      <c r="O81" s="9"/>
      <c r="P81" s="9"/>
      <c r="Q81" s="9"/>
      <c r="R81" s="9"/>
    </row>
    <row r="82" spans="1:19" ht="12" customHeight="1">
      <c r="A82" s="40" t="s">
        <v>166</v>
      </c>
      <c r="B82" s="41" t="s">
        <v>167</v>
      </c>
      <c r="C82" s="38">
        <f>C83+C84</f>
        <v>0</v>
      </c>
      <c r="D82" s="38">
        <f aca="true" t="shared" si="25" ref="D82:J82">D83+D84</f>
        <v>0</v>
      </c>
      <c r="E82" s="38">
        <f t="shared" si="25"/>
        <v>0</v>
      </c>
      <c r="F82" s="38">
        <f t="shared" si="25"/>
        <v>0</v>
      </c>
      <c r="G82" s="38">
        <f t="shared" si="25"/>
        <v>0</v>
      </c>
      <c r="H82" s="38">
        <f t="shared" si="25"/>
        <v>0</v>
      </c>
      <c r="I82" s="38">
        <f t="shared" si="23"/>
        <v>0</v>
      </c>
      <c r="J82" s="38">
        <f t="shared" si="25"/>
        <v>0</v>
      </c>
      <c r="K82" s="9"/>
      <c r="L82" s="9"/>
      <c r="M82" s="9"/>
      <c r="N82" s="9"/>
      <c r="O82" s="9"/>
      <c r="P82" s="9"/>
      <c r="Q82" s="9"/>
      <c r="R82" s="9"/>
      <c r="S82" s="9"/>
    </row>
    <row r="83" spans="1:19" ht="11.25" customHeight="1">
      <c r="A83" s="40" t="s">
        <v>168</v>
      </c>
      <c r="B83" s="41" t="s">
        <v>169</v>
      </c>
      <c r="C83" s="42"/>
      <c r="D83" s="43"/>
      <c r="E83" s="43"/>
      <c r="F83" s="43"/>
      <c r="G83" s="43"/>
      <c r="H83" s="43"/>
      <c r="I83" s="38">
        <f t="shared" si="23"/>
        <v>0</v>
      </c>
      <c r="J83" s="44"/>
      <c r="K83" s="9"/>
      <c r="L83" s="9"/>
      <c r="M83" s="9"/>
      <c r="N83" s="9"/>
      <c r="O83" s="9"/>
      <c r="P83" s="9"/>
      <c r="Q83" s="9"/>
      <c r="R83" s="9"/>
      <c r="S83" s="9"/>
    </row>
    <row r="84" spans="1:19" ht="13.5" customHeight="1">
      <c r="A84" s="40" t="s">
        <v>170</v>
      </c>
      <c r="B84" s="41" t="s">
        <v>171</v>
      </c>
      <c r="C84" s="42"/>
      <c r="D84" s="43"/>
      <c r="E84" s="43"/>
      <c r="F84" s="43"/>
      <c r="G84" s="42"/>
      <c r="H84" s="43"/>
      <c r="I84" s="38">
        <f t="shared" si="23"/>
        <v>0</v>
      </c>
      <c r="J84" s="44"/>
      <c r="K84" s="9"/>
      <c r="L84" s="9"/>
      <c r="M84" s="9"/>
      <c r="N84" s="9"/>
      <c r="O84" s="9"/>
      <c r="P84" s="9"/>
      <c r="Q84" s="9"/>
      <c r="R84" s="9"/>
      <c r="S84" s="9"/>
    </row>
    <row r="85" spans="1:19" ht="13.5" customHeight="1">
      <c r="A85" s="40" t="s">
        <v>172</v>
      </c>
      <c r="B85" s="41" t="s">
        <v>173</v>
      </c>
      <c r="C85" s="42"/>
      <c r="D85" s="43"/>
      <c r="E85" s="43"/>
      <c r="F85" s="43"/>
      <c r="G85" s="42"/>
      <c r="H85" s="43"/>
      <c r="I85" s="38">
        <f t="shared" si="23"/>
        <v>0</v>
      </c>
      <c r="J85" s="44"/>
      <c r="K85" s="9"/>
      <c r="L85" s="9"/>
      <c r="M85" s="9"/>
      <c r="N85" s="9"/>
      <c r="O85" s="9"/>
      <c r="P85" s="9"/>
      <c r="Q85" s="9"/>
      <c r="R85" s="9"/>
      <c r="S85" s="9"/>
    </row>
    <row r="86" spans="1:19" ht="26.25" customHeight="1">
      <c r="A86" s="36" t="s">
        <v>174</v>
      </c>
      <c r="B86" s="45"/>
      <c r="C86" s="38">
        <f>C87+C97</f>
        <v>0</v>
      </c>
      <c r="D86" s="38">
        <f aca="true" t="shared" si="26" ref="D86:J86">D87+D97</f>
        <v>0</v>
      </c>
      <c r="E86" s="38">
        <f t="shared" si="26"/>
        <v>0</v>
      </c>
      <c r="F86" s="38">
        <f t="shared" si="26"/>
        <v>0</v>
      </c>
      <c r="G86" s="38">
        <f t="shared" si="26"/>
        <v>0</v>
      </c>
      <c r="H86" s="38">
        <f t="shared" si="26"/>
        <v>0</v>
      </c>
      <c r="I86" s="38">
        <f t="shared" si="23"/>
        <v>0</v>
      </c>
      <c r="J86" s="38">
        <f t="shared" si="26"/>
        <v>0</v>
      </c>
      <c r="K86" s="9"/>
      <c r="L86" s="9"/>
      <c r="M86" s="9"/>
      <c r="N86" s="9"/>
      <c r="O86" s="9"/>
      <c r="P86" s="9"/>
      <c r="Q86" s="9"/>
      <c r="R86" s="9"/>
      <c r="S86" s="9"/>
    </row>
    <row r="87" spans="1:19" ht="29.25" customHeight="1">
      <c r="A87" s="36" t="s">
        <v>175</v>
      </c>
      <c r="B87" s="39" t="s">
        <v>176</v>
      </c>
      <c r="C87" s="38">
        <f>C88+C91+C94+C95+C96</f>
        <v>0</v>
      </c>
      <c r="D87" s="38">
        <f aca="true" t="shared" si="27" ref="D87:J87">D88+D91+D94+D95+D96</f>
        <v>0</v>
      </c>
      <c r="E87" s="38">
        <f t="shared" si="27"/>
        <v>0</v>
      </c>
      <c r="F87" s="38">
        <f t="shared" si="27"/>
        <v>0</v>
      </c>
      <c r="G87" s="38">
        <f t="shared" si="27"/>
        <v>0</v>
      </c>
      <c r="H87" s="38">
        <f t="shared" si="27"/>
        <v>0</v>
      </c>
      <c r="I87" s="38">
        <f t="shared" si="23"/>
        <v>0</v>
      </c>
      <c r="J87" s="38">
        <f t="shared" si="27"/>
        <v>0</v>
      </c>
      <c r="K87" s="9"/>
      <c r="L87" s="9"/>
      <c r="M87" s="9"/>
      <c r="N87" s="9"/>
      <c r="O87" s="9"/>
      <c r="P87" s="9"/>
      <c r="Q87" s="9"/>
      <c r="R87" s="9"/>
      <c r="S87" s="9"/>
    </row>
    <row r="88" spans="1:19" ht="15" customHeight="1">
      <c r="A88" s="40" t="s">
        <v>177</v>
      </c>
      <c r="B88" s="41" t="s">
        <v>178</v>
      </c>
      <c r="C88" s="38">
        <f>C89+C90</f>
        <v>0</v>
      </c>
      <c r="D88" s="38">
        <f aca="true" t="shared" si="28" ref="D88:J88">D89+D90</f>
        <v>0</v>
      </c>
      <c r="E88" s="38">
        <f t="shared" si="28"/>
        <v>0</v>
      </c>
      <c r="F88" s="38">
        <f t="shared" si="28"/>
        <v>0</v>
      </c>
      <c r="G88" s="38">
        <f t="shared" si="28"/>
        <v>0</v>
      </c>
      <c r="H88" s="38">
        <f t="shared" si="28"/>
        <v>0</v>
      </c>
      <c r="I88" s="38">
        <f t="shared" si="23"/>
        <v>0</v>
      </c>
      <c r="J88" s="38">
        <f t="shared" si="28"/>
        <v>0</v>
      </c>
      <c r="K88" s="9"/>
      <c r="L88" s="9"/>
      <c r="M88" s="9"/>
      <c r="N88" s="9"/>
      <c r="O88" s="9"/>
      <c r="P88" s="9"/>
      <c r="Q88" s="9"/>
      <c r="R88" s="9"/>
      <c r="S88" s="9"/>
    </row>
    <row r="89" spans="1:19" ht="12.75" customHeight="1">
      <c r="A89" s="40" t="s">
        <v>179</v>
      </c>
      <c r="B89" s="41" t="s">
        <v>180</v>
      </c>
      <c r="C89" s="42"/>
      <c r="D89" s="43"/>
      <c r="E89" s="43"/>
      <c r="F89" s="43"/>
      <c r="G89" s="43"/>
      <c r="H89" s="43"/>
      <c r="I89" s="38">
        <f t="shared" si="23"/>
        <v>0</v>
      </c>
      <c r="J89" s="44"/>
      <c r="K89" s="9"/>
      <c r="L89" s="9"/>
      <c r="M89" s="9"/>
      <c r="N89" s="9"/>
      <c r="O89" s="9"/>
      <c r="P89" s="9"/>
      <c r="Q89" s="9"/>
      <c r="R89" s="9"/>
      <c r="S89" s="9"/>
    </row>
    <row r="90" spans="1:19" ht="14.25" customHeight="1">
      <c r="A90" s="40" t="s">
        <v>181</v>
      </c>
      <c r="B90" s="41" t="s">
        <v>182</v>
      </c>
      <c r="C90" s="42"/>
      <c r="D90" s="43"/>
      <c r="E90" s="43"/>
      <c r="F90" s="43"/>
      <c r="G90" s="43"/>
      <c r="H90" s="43"/>
      <c r="I90" s="38">
        <f t="shared" si="23"/>
        <v>0</v>
      </c>
      <c r="J90" s="44"/>
      <c r="K90" s="9"/>
      <c r="L90" s="9"/>
      <c r="M90" s="9"/>
      <c r="N90" s="9"/>
      <c r="O90" s="9"/>
      <c r="P90" s="9"/>
      <c r="Q90" s="9"/>
      <c r="R90" s="9"/>
      <c r="S90" s="9"/>
    </row>
    <row r="91" spans="1:19" ht="24.75" customHeight="1">
      <c r="A91" s="40" t="s">
        <v>183</v>
      </c>
      <c r="B91" s="41" t="s">
        <v>184</v>
      </c>
      <c r="C91" s="38">
        <f>C92+C93</f>
        <v>0</v>
      </c>
      <c r="D91" s="38">
        <f aca="true" t="shared" si="29" ref="D91:J91">D92+D93</f>
        <v>0</v>
      </c>
      <c r="E91" s="38">
        <f t="shared" si="29"/>
        <v>0</v>
      </c>
      <c r="F91" s="38">
        <f t="shared" si="29"/>
        <v>0</v>
      </c>
      <c r="G91" s="38">
        <f t="shared" si="29"/>
        <v>0</v>
      </c>
      <c r="H91" s="38">
        <f t="shared" si="29"/>
        <v>0</v>
      </c>
      <c r="I91" s="38">
        <f t="shared" si="23"/>
        <v>0</v>
      </c>
      <c r="J91" s="38">
        <f t="shared" si="29"/>
        <v>0</v>
      </c>
      <c r="K91" s="9"/>
      <c r="L91" s="9"/>
      <c r="M91" s="9"/>
      <c r="N91" s="9"/>
      <c r="O91" s="9"/>
      <c r="P91" s="9"/>
      <c r="Q91" s="9"/>
      <c r="R91" s="9"/>
      <c r="S91" s="9"/>
    </row>
    <row r="92" spans="1:19" ht="13.5" customHeight="1">
      <c r="A92" s="40" t="s">
        <v>185</v>
      </c>
      <c r="B92" s="41" t="s">
        <v>186</v>
      </c>
      <c r="C92" s="42"/>
      <c r="D92" s="43"/>
      <c r="E92" s="43"/>
      <c r="F92" s="43"/>
      <c r="G92" s="43"/>
      <c r="H92" s="43"/>
      <c r="I92" s="38">
        <f t="shared" si="23"/>
        <v>0</v>
      </c>
      <c r="J92" s="44"/>
      <c r="K92" s="9"/>
      <c r="L92" s="9"/>
      <c r="M92" s="9"/>
      <c r="N92" s="9"/>
      <c r="O92" s="9"/>
      <c r="P92" s="9"/>
      <c r="Q92" s="9"/>
      <c r="R92" s="9"/>
      <c r="S92" s="9"/>
    </row>
    <row r="93" spans="1:19" ht="15" customHeight="1">
      <c r="A93" s="40" t="s">
        <v>187</v>
      </c>
      <c r="B93" s="41" t="s">
        <v>188</v>
      </c>
      <c r="C93" s="42"/>
      <c r="D93" s="43"/>
      <c r="E93" s="43"/>
      <c r="F93" s="43"/>
      <c r="G93" s="43"/>
      <c r="H93" s="43"/>
      <c r="I93" s="38">
        <f t="shared" si="23"/>
        <v>0</v>
      </c>
      <c r="J93" s="44"/>
      <c r="K93" s="9"/>
      <c r="L93" s="9"/>
      <c r="M93" s="9"/>
      <c r="N93" s="9"/>
      <c r="O93" s="9"/>
      <c r="P93" s="9"/>
      <c r="Q93" s="9"/>
      <c r="R93" s="9"/>
      <c r="S93" s="9"/>
    </row>
    <row r="94" spans="1:19" ht="12.75" customHeight="1">
      <c r="A94" s="40" t="s">
        <v>189</v>
      </c>
      <c r="B94" s="41" t="s">
        <v>190</v>
      </c>
      <c r="C94" s="42"/>
      <c r="D94" s="43"/>
      <c r="E94" s="43"/>
      <c r="F94" s="43"/>
      <c r="G94" s="43"/>
      <c r="H94" s="43"/>
      <c r="I94" s="38">
        <f t="shared" si="23"/>
        <v>0</v>
      </c>
      <c r="J94" s="44"/>
      <c r="K94" s="9"/>
      <c r="L94" s="9"/>
      <c r="M94" s="9"/>
      <c r="N94" s="9"/>
      <c r="O94" s="9"/>
      <c r="P94" s="9"/>
      <c r="Q94" s="9"/>
      <c r="R94" s="9"/>
      <c r="S94" s="9"/>
    </row>
    <row r="95" spans="1:19" ht="14.25" customHeight="1">
      <c r="A95" s="40" t="s">
        <v>191</v>
      </c>
      <c r="B95" s="41" t="s">
        <v>192</v>
      </c>
      <c r="C95" s="42"/>
      <c r="D95" s="43"/>
      <c r="E95" s="43"/>
      <c r="F95" s="43"/>
      <c r="G95" s="43"/>
      <c r="H95" s="43"/>
      <c r="I95" s="38">
        <f t="shared" si="23"/>
        <v>0</v>
      </c>
      <c r="J95" s="44"/>
      <c r="K95" s="9"/>
      <c r="L95" s="9"/>
      <c r="M95" s="9"/>
      <c r="N95" s="9"/>
      <c r="O95" s="9"/>
      <c r="P95" s="9"/>
      <c r="Q95" s="9"/>
      <c r="R95" s="9"/>
      <c r="S95" s="9"/>
    </row>
    <row r="96" spans="1:19" ht="25.5">
      <c r="A96" s="40" t="s">
        <v>193</v>
      </c>
      <c r="B96" s="41" t="s">
        <v>194</v>
      </c>
      <c r="C96" s="42"/>
      <c r="D96" s="43"/>
      <c r="E96" s="43"/>
      <c r="F96" s="43"/>
      <c r="G96" s="43"/>
      <c r="H96" s="43"/>
      <c r="I96" s="38">
        <f t="shared" si="23"/>
        <v>0</v>
      </c>
      <c r="J96" s="44"/>
      <c r="K96" s="9"/>
      <c r="L96" s="9"/>
      <c r="M96" s="9"/>
      <c r="N96" s="9"/>
      <c r="O96" s="9"/>
      <c r="P96" s="9"/>
      <c r="Q96" s="9"/>
      <c r="R96" s="9"/>
      <c r="S96" s="9"/>
    </row>
    <row r="97" spans="1:19" ht="12.75">
      <c r="A97" s="36" t="s">
        <v>195</v>
      </c>
      <c r="B97" s="39" t="s">
        <v>196</v>
      </c>
      <c r="C97" s="38">
        <f>C98+C99+C102</f>
        <v>0</v>
      </c>
      <c r="D97" s="38">
        <f aca="true" t="shared" si="30" ref="D97:J97">D98+D99+D102</f>
        <v>0</v>
      </c>
      <c r="E97" s="38">
        <f t="shared" si="30"/>
        <v>0</v>
      </c>
      <c r="F97" s="38">
        <f t="shared" si="30"/>
        <v>0</v>
      </c>
      <c r="G97" s="38">
        <f t="shared" si="30"/>
        <v>0</v>
      </c>
      <c r="H97" s="38">
        <f t="shared" si="30"/>
        <v>0</v>
      </c>
      <c r="I97" s="38">
        <f t="shared" si="23"/>
        <v>0</v>
      </c>
      <c r="J97" s="38">
        <f t="shared" si="30"/>
        <v>0</v>
      </c>
      <c r="K97" s="9"/>
      <c r="L97" s="9"/>
      <c r="M97" s="9"/>
      <c r="N97" s="9"/>
      <c r="O97" s="9"/>
      <c r="P97" s="9"/>
      <c r="Q97" s="9"/>
      <c r="R97" s="9"/>
      <c r="S97" s="9"/>
    </row>
    <row r="98" spans="1:19" ht="12.75">
      <c r="A98" s="40" t="s">
        <v>197</v>
      </c>
      <c r="B98" s="45" t="s">
        <v>198</v>
      </c>
      <c r="C98" s="42"/>
      <c r="D98" s="43"/>
      <c r="E98" s="43"/>
      <c r="F98" s="43"/>
      <c r="G98" s="43"/>
      <c r="H98" s="43"/>
      <c r="I98" s="38">
        <f t="shared" si="23"/>
        <v>0</v>
      </c>
      <c r="J98" s="44"/>
      <c r="K98" s="9"/>
      <c r="L98" s="9"/>
      <c r="M98" s="9"/>
      <c r="N98" s="9"/>
      <c r="O98" s="9"/>
      <c r="P98" s="9"/>
      <c r="Q98" s="9"/>
      <c r="R98" s="9"/>
      <c r="S98" s="9"/>
    </row>
    <row r="99" spans="1:19" ht="25.5">
      <c r="A99" s="40" t="s">
        <v>199</v>
      </c>
      <c r="B99" s="41" t="s">
        <v>200</v>
      </c>
      <c r="C99" s="38">
        <f>C100+C101</f>
        <v>0</v>
      </c>
      <c r="D99" s="38">
        <f aca="true" t="shared" si="31" ref="D99:J99">D100+D101</f>
        <v>0</v>
      </c>
      <c r="E99" s="38">
        <f t="shared" si="31"/>
        <v>0</v>
      </c>
      <c r="F99" s="38">
        <f t="shared" si="31"/>
        <v>0</v>
      </c>
      <c r="G99" s="38">
        <f t="shared" si="31"/>
        <v>0</v>
      </c>
      <c r="H99" s="38">
        <f t="shared" si="31"/>
        <v>0</v>
      </c>
      <c r="I99" s="38">
        <f t="shared" si="23"/>
        <v>0</v>
      </c>
      <c r="J99" s="38">
        <f t="shared" si="31"/>
        <v>0</v>
      </c>
      <c r="K99" s="9"/>
      <c r="L99" s="9"/>
      <c r="M99" s="9"/>
      <c r="N99" s="9"/>
      <c r="O99" s="9"/>
      <c r="P99" s="9"/>
      <c r="Q99" s="9"/>
      <c r="R99" s="9"/>
      <c r="S99" s="9"/>
    </row>
    <row r="100" spans="1:19" ht="11.25" customHeight="1">
      <c r="A100" s="40" t="s">
        <v>201</v>
      </c>
      <c r="B100" s="41" t="s">
        <v>202</v>
      </c>
      <c r="C100" s="42"/>
      <c r="D100" s="43"/>
      <c r="E100" s="43"/>
      <c r="F100" s="43"/>
      <c r="G100" s="43"/>
      <c r="H100" s="43"/>
      <c r="I100" s="38">
        <f t="shared" si="23"/>
        <v>0</v>
      </c>
      <c r="J100" s="44"/>
      <c r="K100" s="9"/>
      <c r="L100" s="9"/>
      <c r="M100" s="9"/>
      <c r="N100" s="9"/>
      <c r="O100" s="9"/>
      <c r="P100" s="9"/>
      <c r="Q100" s="9"/>
      <c r="R100" s="9"/>
      <c r="S100" s="9"/>
    </row>
    <row r="101" spans="1:19" ht="12" customHeight="1">
      <c r="A101" s="40" t="s">
        <v>203</v>
      </c>
      <c r="B101" s="41" t="s">
        <v>204</v>
      </c>
      <c r="C101" s="42"/>
      <c r="D101" s="43"/>
      <c r="E101" s="43"/>
      <c r="F101" s="43"/>
      <c r="G101" s="44"/>
      <c r="H101" s="44"/>
      <c r="I101" s="38">
        <f t="shared" si="23"/>
        <v>0</v>
      </c>
      <c r="J101" s="44"/>
      <c r="K101" s="9"/>
      <c r="L101" s="9"/>
      <c r="M101" s="9"/>
      <c r="N101" s="9"/>
      <c r="O101" s="9"/>
      <c r="P101" s="9"/>
      <c r="Q101" s="9"/>
      <c r="R101" s="9"/>
      <c r="S101" s="9"/>
    </row>
    <row r="102" spans="1:19" ht="13.5" customHeight="1">
      <c r="A102" s="40" t="s">
        <v>205</v>
      </c>
      <c r="B102" s="41" t="s">
        <v>206</v>
      </c>
      <c r="C102" s="42"/>
      <c r="D102" s="43"/>
      <c r="E102" s="43"/>
      <c r="F102" s="43"/>
      <c r="G102" s="44"/>
      <c r="H102" s="44"/>
      <c r="I102" s="38">
        <f t="shared" si="23"/>
        <v>0</v>
      </c>
      <c r="J102" s="44"/>
      <c r="K102" s="9"/>
      <c r="L102" s="9"/>
      <c r="M102" s="9"/>
      <c r="N102" s="9"/>
      <c r="O102" s="9"/>
      <c r="P102" s="9"/>
      <c r="Q102" s="9"/>
      <c r="R102" s="9"/>
      <c r="S102" s="9"/>
    </row>
    <row r="103" spans="1:19" ht="27.75" customHeight="1">
      <c r="A103" s="36" t="s">
        <v>207</v>
      </c>
      <c r="B103" s="37" t="s">
        <v>208</v>
      </c>
      <c r="C103" s="38">
        <f>C104+C110+C114+C119+C127</f>
        <v>0</v>
      </c>
      <c r="D103" s="38">
        <f aca="true" t="shared" si="32" ref="D103:J103">D104+D110+D114+D119+D127</f>
        <v>0</v>
      </c>
      <c r="E103" s="38">
        <f t="shared" si="32"/>
        <v>0</v>
      </c>
      <c r="F103" s="38">
        <f t="shared" si="32"/>
        <v>0</v>
      </c>
      <c r="G103" s="38">
        <f t="shared" si="32"/>
        <v>0</v>
      </c>
      <c r="H103" s="38">
        <f t="shared" si="32"/>
        <v>0</v>
      </c>
      <c r="I103" s="38">
        <f t="shared" si="23"/>
        <v>0</v>
      </c>
      <c r="J103" s="38">
        <f t="shared" si="32"/>
        <v>0</v>
      </c>
      <c r="K103" s="9"/>
      <c r="L103" s="9"/>
      <c r="M103" s="9"/>
      <c r="N103" s="9"/>
      <c r="O103" s="9"/>
      <c r="P103" s="9"/>
      <c r="Q103" s="9"/>
      <c r="R103" s="9"/>
      <c r="S103" s="9"/>
    </row>
    <row r="104" spans="1:19" ht="26.25" customHeight="1">
      <c r="A104" s="36" t="s">
        <v>209</v>
      </c>
      <c r="B104" s="39" t="s">
        <v>210</v>
      </c>
      <c r="C104" s="38">
        <f>C105</f>
        <v>0</v>
      </c>
      <c r="D104" s="38">
        <f aca="true" t="shared" si="33" ref="D104:J104">D105</f>
        <v>0</v>
      </c>
      <c r="E104" s="38">
        <f t="shared" si="33"/>
        <v>0</v>
      </c>
      <c r="F104" s="38">
        <f t="shared" si="33"/>
        <v>0</v>
      </c>
      <c r="G104" s="38">
        <f t="shared" si="33"/>
        <v>0</v>
      </c>
      <c r="H104" s="38">
        <f t="shared" si="33"/>
        <v>0</v>
      </c>
      <c r="I104" s="38">
        <f t="shared" si="23"/>
        <v>0</v>
      </c>
      <c r="J104" s="38">
        <f t="shared" si="33"/>
        <v>0</v>
      </c>
      <c r="K104" s="9"/>
      <c r="L104" s="9"/>
      <c r="M104" s="9"/>
      <c r="N104" s="9"/>
      <c r="O104" s="9"/>
      <c r="P104" s="9"/>
      <c r="Q104" s="9"/>
      <c r="R104" s="9"/>
      <c r="S104" s="9"/>
    </row>
    <row r="105" spans="1:19" ht="27.75" customHeight="1">
      <c r="A105" s="40" t="s">
        <v>211</v>
      </c>
      <c r="B105" s="41" t="s">
        <v>212</v>
      </c>
      <c r="C105" s="42">
        <f>SUM(C106:C109)</f>
        <v>0</v>
      </c>
      <c r="D105" s="42">
        <f aca="true" t="shared" si="34" ref="D105:J105">SUM(D106:D109)</f>
        <v>0</v>
      </c>
      <c r="E105" s="42">
        <f t="shared" si="34"/>
        <v>0</v>
      </c>
      <c r="F105" s="42">
        <f t="shared" si="34"/>
        <v>0</v>
      </c>
      <c r="G105" s="42">
        <f t="shared" si="34"/>
        <v>0</v>
      </c>
      <c r="H105" s="42">
        <f t="shared" si="34"/>
        <v>0</v>
      </c>
      <c r="I105" s="38">
        <f t="shared" si="23"/>
        <v>0</v>
      </c>
      <c r="J105" s="42">
        <f t="shared" si="34"/>
        <v>0</v>
      </c>
      <c r="K105" s="9"/>
      <c r="L105" s="9"/>
      <c r="M105" s="9"/>
      <c r="N105" s="9"/>
      <c r="O105" s="9"/>
      <c r="P105" s="9"/>
      <c r="Q105" s="9"/>
      <c r="R105" s="9"/>
      <c r="S105" s="9"/>
    </row>
    <row r="106" spans="1:19" ht="15.75" customHeight="1">
      <c r="A106" s="40" t="s">
        <v>213</v>
      </c>
      <c r="B106" s="41" t="s">
        <v>214</v>
      </c>
      <c r="C106" s="42"/>
      <c r="D106" s="43"/>
      <c r="E106" s="43"/>
      <c r="F106" s="43"/>
      <c r="G106" s="44"/>
      <c r="H106" s="44"/>
      <c r="I106" s="38">
        <f t="shared" si="23"/>
        <v>0</v>
      </c>
      <c r="J106" s="44"/>
      <c r="K106" s="9"/>
      <c r="L106" s="9"/>
      <c r="M106" s="9"/>
      <c r="N106" s="9"/>
      <c r="O106" s="9"/>
      <c r="P106" s="9"/>
      <c r="Q106" s="9"/>
      <c r="R106" s="9"/>
      <c r="S106" s="9"/>
    </row>
    <row r="107" spans="1:19" ht="14.25" customHeight="1">
      <c r="A107" s="40" t="s">
        <v>215</v>
      </c>
      <c r="B107" s="41" t="s">
        <v>216</v>
      </c>
      <c r="C107" s="42"/>
      <c r="D107" s="43"/>
      <c r="E107" s="43"/>
      <c r="F107" s="43"/>
      <c r="G107" s="44"/>
      <c r="H107" s="44"/>
      <c r="I107" s="38">
        <f t="shared" si="23"/>
        <v>0</v>
      </c>
      <c r="J107" s="44"/>
      <c r="K107" s="9"/>
      <c r="L107" s="9"/>
      <c r="M107" s="9"/>
      <c r="N107" s="9"/>
      <c r="O107" s="9"/>
      <c r="P107" s="9"/>
      <c r="Q107" s="9"/>
      <c r="R107" s="9"/>
      <c r="S107" s="9"/>
    </row>
    <row r="108" spans="1:19" ht="12" customHeight="1">
      <c r="A108" s="40" t="s">
        <v>217</v>
      </c>
      <c r="B108" s="41" t="s">
        <v>218</v>
      </c>
      <c r="C108" s="42"/>
      <c r="D108" s="43"/>
      <c r="E108" s="43"/>
      <c r="F108" s="43"/>
      <c r="G108" s="44"/>
      <c r="H108" s="44"/>
      <c r="I108" s="38">
        <f t="shared" si="23"/>
        <v>0</v>
      </c>
      <c r="J108" s="44"/>
      <c r="K108" s="9"/>
      <c r="L108" s="9"/>
      <c r="M108" s="9"/>
      <c r="N108" s="9"/>
      <c r="O108" s="9"/>
      <c r="P108" s="9"/>
      <c r="Q108" s="9"/>
      <c r="R108" s="9"/>
      <c r="S108" s="9"/>
    </row>
    <row r="109" spans="1:19" ht="13.5" customHeight="1">
      <c r="A109" s="40" t="s">
        <v>219</v>
      </c>
      <c r="B109" s="41" t="s">
        <v>220</v>
      </c>
      <c r="C109" s="42"/>
      <c r="D109" s="43"/>
      <c r="E109" s="43"/>
      <c r="F109" s="43"/>
      <c r="G109" s="44"/>
      <c r="H109" s="44"/>
      <c r="I109" s="38">
        <f t="shared" si="23"/>
        <v>0</v>
      </c>
      <c r="J109" s="44"/>
      <c r="K109" s="9"/>
      <c r="L109" s="9"/>
      <c r="M109" s="9"/>
      <c r="N109" s="9"/>
      <c r="O109" s="9"/>
      <c r="P109" s="9"/>
      <c r="Q109" s="9"/>
      <c r="R109" s="9"/>
      <c r="S109" s="9"/>
    </row>
    <row r="110" spans="1:19" ht="25.5" customHeight="1">
      <c r="A110" s="36" t="s">
        <v>221</v>
      </c>
      <c r="B110" s="39" t="s">
        <v>222</v>
      </c>
      <c r="C110" s="38">
        <f>SUM(C111:C113)</f>
        <v>0</v>
      </c>
      <c r="D110" s="38">
        <f aca="true" t="shared" si="35" ref="D110:J110">SUM(D111:D113)</f>
        <v>0</v>
      </c>
      <c r="E110" s="38">
        <f t="shared" si="35"/>
        <v>0</v>
      </c>
      <c r="F110" s="38">
        <f t="shared" si="35"/>
        <v>0</v>
      </c>
      <c r="G110" s="38">
        <f t="shared" si="35"/>
        <v>0</v>
      </c>
      <c r="H110" s="38">
        <f t="shared" si="35"/>
        <v>0</v>
      </c>
      <c r="I110" s="38">
        <f t="shared" si="23"/>
        <v>0</v>
      </c>
      <c r="J110" s="38">
        <f t="shared" si="35"/>
        <v>0</v>
      </c>
      <c r="K110" s="9"/>
      <c r="L110" s="9"/>
      <c r="M110" s="9"/>
      <c r="N110" s="9"/>
      <c r="O110" s="9"/>
      <c r="P110" s="9"/>
      <c r="Q110" s="9"/>
      <c r="R110" s="9"/>
      <c r="S110" s="9"/>
    </row>
    <row r="111" spans="1:19" ht="15" customHeight="1">
      <c r="A111" s="40" t="s">
        <v>223</v>
      </c>
      <c r="B111" s="45" t="s">
        <v>224</v>
      </c>
      <c r="C111" s="42"/>
      <c r="D111" s="43"/>
      <c r="E111" s="43"/>
      <c r="F111" s="43"/>
      <c r="G111" s="43"/>
      <c r="H111" s="43"/>
      <c r="I111" s="38">
        <f t="shared" si="23"/>
        <v>0</v>
      </c>
      <c r="J111" s="44"/>
      <c r="K111" s="9"/>
      <c r="L111" s="9"/>
      <c r="M111" s="9"/>
      <c r="N111" s="9"/>
      <c r="O111" s="9"/>
      <c r="P111" s="9"/>
      <c r="Q111" s="9"/>
      <c r="R111" s="9"/>
      <c r="S111" s="9"/>
    </row>
    <row r="112" spans="1:19" ht="15.75" customHeight="1">
      <c r="A112" s="40" t="s">
        <v>225</v>
      </c>
      <c r="B112" s="41" t="s">
        <v>226</v>
      </c>
      <c r="C112" s="42"/>
      <c r="D112" s="43"/>
      <c r="E112" s="43"/>
      <c r="F112" s="43"/>
      <c r="G112" s="43"/>
      <c r="H112" s="43"/>
      <c r="I112" s="38">
        <f t="shared" si="23"/>
        <v>0</v>
      </c>
      <c r="J112" s="44"/>
      <c r="K112" s="9"/>
      <c r="L112" s="9"/>
      <c r="M112" s="9"/>
      <c r="N112" s="9"/>
      <c r="O112" s="9"/>
      <c r="P112" s="9"/>
      <c r="Q112" s="9"/>
      <c r="R112" s="9"/>
      <c r="S112" s="9"/>
    </row>
    <row r="113" spans="1:19" ht="14.25" customHeight="1">
      <c r="A113" s="40" t="s">
        <v>227</v>
      </c>
      <c r="B113" s="41" t="s">
        <v>228</v>
      </c>
      <c r="C113" s="42"/>
      <c r="D113" s="43"/>
      <c r="E113" s="43"/>
      <c r="F113" s="43"/>
      <c r="G113" s="48"/>
      <c r="H113" s="43"/>
      <c r="I113" s="38">
        <f t="shared" si="23"/>
        <v>0</v>
      </c>
      <c r="J113" s="44"/>
      <c r="K113" s="9"/>
      <c r="L113" s="9"/>
      <c r="M113" s="9"/>
      <c r="N113" s="9"/>
      <c r="O113" s="9"/>
      <c r="P113" s="9"/>
      <c r="Q113" s="9"/>
      <c r="R113" s="9"/>
      <c r="S113" s="9"/>
    </row>
    <row r="114" spans="1:19" ht="26.25" customHeight="1">
      <c r="A114" s="36" t="s">
        <v>229</v>
      </c>
      <c r="B114" s="39" t="s">
        <v>230</v>
      </c>
      <c r="C114" s="38">
        <f>C115</f>
        <v>0</v>
      </c>
      <c r="D114" s="38">
        <f aca="true" t="shared" si="36" ref="D114:J114">D115</f>
        <v>0</v>
      </c>
      <c r="E114" s="38">
        <f t="shared" si="36"/>
        <v>0</v>
      </c>
      <c r="F114" s="38">
        <f t="shared" si="36"/>
        <v>0</v>
      </c>
      <c r="G114" s="38">
        <f t="shared" si="36"/>
        <v>0</v>
      </c>
      <c r="H114" s="38">
        <f t="shared" si="36"/>
        <v>0</v>
      </c>
      <c r="I114" s="38">
        <f t="shared" si="23"/>
        <v>0</v>
      </c>
      <c r="J114" s="38">
        <f t="shared" si="36"/>
        <v>0</v>
      </c>
      <c r="K114" s="9"/>
      <c r="L114" s="9"/>
      <c r="M114" s="9"/>
      <c r="N114" s="9"/>
      <c r="O114" s="9"/>
      <c r="P114" s="9"/>
      <c r="Q114" s="9"/>
      <c r="R114" s="9"/>
      <c r="S114" s="9"/>
    </row>
    <row r="115" spans="1:19" ht="12.75">
      <c r="A115" s="40" t="s">
        <v>231</v>
      </c>
      <c r="B115" s="41" t="s">
        <v>232</v>
      </c>
      <c r="C115" s="38">
        <f>SUM(C116:C118)</f>
        <v>0</v>
      </c>
      <c r="D115" s="38">
        <f aca="true" t="shared" si="37" ref="D115:J115">SUM(D116:D118)</f>
        <v>0</v>
      </c>
      <c r="E115" s="38">
        <f t="shared" si="37"/>
        <v>0</v>
      </c>
      <c r="F115" s="38">
        <f t="shared" si="37"/>
        <v>0</v>
      </c>
      <c r="G115" s="38">
        <f t="shared" si="37"/>
        <v>0</v>
      </c>
      <c r="H115" s="38">
        <f t="shared" si="37"/>
        <v>0</v>
      </c>
      <c r="I115" s="38">
        <f t="shared" si="23"/>
        <v>0</v>
      </c>
      <c r="J115" s="38">
        <f t="shared" si="37"/>
        <v>0</v>
      </c>
      <c r="K115" s="9"/>
      <c r="L115" s="9"/>
      <c r="M115" s="9"/>
      <c r="N115" s="9"/>
      <c r="O115" s="9"/>
      <c r="P115" s="9"/>
      <c r="Q115" s="9"/>
      <c r="R115" s="9"/>
      <c r="S115" s="9"/>
    </row>
    <row r="116" spans="1:19" ht="12" customHeight="1">
      <c r="A116" s="40" t="s">
        <v>233</v>
      </c>
      <c r="B116" s="45" t="s">
        <v>234</v>
      </c>
      <c r="C116" s="42"/>
      <c r="D116" s="43"/>
      <c r="E116" s="43"/>
      <c r="F116" s="43"/>
      <c r="G116" s="42"/>
      <c r="H116" s="43"/>
      <c r="I116" s="38">
        <f t="shared" si="23"/>
        <v>0</v>
      </c>
      <c r="J116" s="44"/>
      <c r="K116" s="9"/>
      <c r="L116" s="9"/>
      <c r="M116" s="9"/>
      <c r="N116" s="9"/>
      <c r="O116" s="9"/>
      <c r="P116" s="9"/>
      <c r="Q116" s="9"/>
      <c r="R116" s="9"/>
      <c r="S116" s="9"/>
    </row>
    <row r="117" spans="1:19" ht="12" customHeight="1">
      <c r="A117" s="40" t="s">
        <v>235</v>
      </c>
      <c r="B117" s="45" t="s">
        <v>236</v>
      </c>
      <c r="C117" s="42"/>
      <c r="D117" s="43"/>
      <c r="E117" s="43"/>
      <c r="F117" s="43"/>
      <c r="G117" s="42"/>
      <c r="H117" s="43"/>
      <c r="I117" s="38">
        <f t="shared" si="23"/>
        <v>0</v>
      </c>
      <c r="J117" s="44"/>
      <c r="K117" s="9"/>
      <c r="L117" s="9"/>
      <c r="M117" s="9"/>
      <c r="N117" s="9"/>
      <c r="O117" s="9"/>
      <c r="P117" s="9"/>
      <c r="Q117" s="9"/>
      <c r="R117" s="9"/>
      <c r="S117" s="9"/>
    </row>
    <row r="118" spans="1:19" ht="13.5" customHeight="1">
      <c r="A118" s="40" t="s">
        <v>237</v>
      </c>
      <c r="B118" s="41" t="s">
        <v>238</v>
      </c>
      <c r="C118" s="42"/>
      <c r="D118" s="43"/>
      <c r="E118" s="43"/>
      <c r="F118" s="43"/>
      <c r="G118" s="42"/>
      <c r="H118" s="43"/>
      <c r="I118" s="38">
        <f t="shared" si="23"/>
        <v>0</v>
      </c>
      <c r="J118" s="44"/>
      <c r="K118" s="9"/>
      <c r="L118" s="9"/>
      <c r="M118" s="9"/>
      <c r="N118" s="9"/>
      <c r="O118" s="9"/>
      <c r="P118" s="9"/>
      <c r="Q118" s="9"/>
      <c r="R118" s="9"/>
      <c r="S118" s="9"/>
    </row>
    <row r="119" spans="1:19" ht="15.75" customHeight="1">
      <c r="A119" s="36" t="s">
        <v>239</v>
      </c>
      <c r="B119" s="39" t="s">
        <v>240</v>
      </c>
      <c r="C119" s="38">
        <f>C120+C124+C126</f>
        <v>0</v>
      </c>
      <c r="D119" s="38">
        <f aca="true" t="shared" si="38" ref="D119:J119">D120+D124+D126</f>
        <v>0</v>
      </c>
      <c r="E119" s="38">
        <f t="shared" si="38"/>
        <v>0</v>
      </c>
      <c r="F119" s="38">
        <f t="shared" si="38"/>
        <v>0</v>
      </c>
      <c r="G119" s="38">
        <f t="shared" si="38"/>
        <v>0</v>
      </c>
      <c r="H119" s="38">
        <f t="shared" si="38"/>
        <v>0</v>
      </c>
      <c r="I119" s="38">
        <f t="shared" si="23"/>
        <v>0</v>
      </c>
      <c r="J119" s="38">
        <f t="shared" si="38"/>
        <v>0</v>
      </c>
      <c r="K119" s="9"/>
      <c r="L119" s="9"/>
      <c r="M119" s="9"/>
      <c r="N119" s="9"/>
      <c r="O119" s="9"/>
      <c r="P119" s="9"/>
      <c r="Q119" s="9"/>
      <c r="R119" s="9"/>
      <c r="S119" s="9"/>
    </row>
    <row r="120" spans="1:19" ht="14.25" customHeight="1">
      <c r="A120" s="40" t="s">
        <v>241</v>
      </c>
      <c r="B120" s="41" t="s">
        <v>242</v>
      </c>
      <c r="C120" s="38">
        <f>SUM(C121:C123)</f>
        <v>0</v>
      </c>
      <c r="D120" s="38">
        <f aca="true" t="shared" si="39" ref="D120:J120">SUM(D121:D123)</f>
        <v>0</v>
      </c>
      <c r="E120" s="38">
        <f t="shared" si="39"/>
        <v>0</v>
      </c>
      <c r="F120" s="38">
        <f t="shared" si="39"/>
        <v>0</v>
      </c>
      <c r="G120" s="38">
        <f t="shared" si="39"/>
        <v>0</v>
      </c>
      <c r="H120" s="38">
        <f t="shared" si="39"/>
        <v>0</v>
      </c>
      <c r="I120" s="38">
        <f t="shared" si="23"/>
        <v>0</v>
      </c>
      <c r="J120" s="38">
        <f t="shared" si="39"/>
        <v>0</v>
      </c>
      <c r="K120" s="9"/>
      <c r="L120" s="9"/>
      <c r="M120" s="9"/>
      <c r="N120" s="9"/>
      <c r="O120" s="9"/>
      <c r="P120" s="9"/>
      <c r="Q120" s="9"/>
      <c r="R120" s="9"/>
      <c r="S120" s="9"/>
    </row>
    <row r="121" spans="1:19" ht="11.25" customHeight="1">
      <c r="A121" s="40" t="s">
        <v>243</v>
      </c>
      <c r="B121" s="41" t="s">
        <v>244</v>
      </c>
      <c r="C121" s="42"/>
      <c r="D121" s="43"/>
      <c r="E121" s="43"/>
      <c r="F121" s="43"/>
      <c r="G121" s="42"/>
      <c r="H121" s="43"/>
      <c r="I121" s="38">
        <f t="shared" si="23"/>
        <v>0</v>
      </c>
      <c r="J121" s="44"/>
      <c r="K121" s="9"/>
      <c r="L121" s="9"/>
      <c r="M121" s="9"/>
      <c r="N121" s="9"/>
      <c r="O121" s="9"/>
      <c r="P121" s="9"/>
      <c r="Q121" s="9"/>
      <c r="R121" s="9"/>
      <c r="S121" s="9"/>
    </row>
    <row r="122" spans="1:19" ht="11.25" customHeight="1">
      <c r="A122" s="40" t="s">
        <v>245</v>
      </c>
      <c r="B122" s="41" t="s">
        <v>246</v>
      </c>
      <c r="C122" s="42"/>
      <c r="D122" s="43"/>
      <c r="E122" s="43"/>
      <c r="F122" s="43"/>
      <c r="G122" s="42"/>
      <c r="H122" s="43"/>
      <c r="I122" s="38">
        <f t="shared" si="23"/>
        <v>0</v>
      </c>
      <c r="J122" s="44"/>
      <c r="K122" s="9"/>
      <c r="L122" s="9"/>
      <c r="M122" s="9"/>
      <c r="N122" s="9"/>
      <c r="O122" s="9"/>
      <c r="P122" s="9"/>
      <c r="Q122" s="9"/>
      <c r="R122" s="9"/>
      <c r="S122" s="9"/>
    </row>
    <row r="123" spans="1:19" ht="13.5" customHeight="1">
      <c r="A123" s="40" t="s">
        <v>247</v>
      </c>
      <c r="B123" s="41" t="s">
        <v>248</v>
      </c>
      <c r="C123" s="42"/>
      <c r="D123" s="43"/>
      <c r="E123" s="43"/>
      <c r="F123" s="43"/>
      <c r="G123" s="42"/>
      <c r="H123" s="43"/>
      <c r="I123" s="38">
        <f t="shared" si="23"/>
        <v>0</v>
      </c>
      <c r="J123" s="44"/>
      <c r="K123" s="9"/>
      <c r="L123" s="9"/>
      <c r="M123" s="9"/>
      <c r="N123" s="9"/>
      <c r="O123" s="9"/>
      <c r="P123" s="9"/>
      <c r="Q123" s="9"/>
      <c r="R123" s="9"/>
      <c r="S123" s="9"/>
    </row>
    <row r="124" spans="1:19" ht="13.5" customHeight="1">
      <c r="A124" s="40" t="s">
        <v>249</v>
      </c>
      <c r="B124" s="41" t="s">
        <v>250</v>
      </c>
      <c r="C124" s="38">
        <f>C125</f>
        <v>0</v>
      </c>
      <c r="D124" s="38">
        <f aca="true" t="shared" si="40" ref="D124:J124">D125</f>
        <v>0</v>
      </c>
      <c r="E124" s="38">
        <f t="shared" si="40"/>
        <v>0</v>
      </c>
      <c r="F124" s="38">
        <f t="shared" si="40"/>
        <v>0</v>
      </c>
      <c r="G124" s="38">
        <f t="shared" si="40"/>
        <v>0</v>
      </c>
      <c r="H124" s="38">
        <f t="shared" si="40"/>
        <v>0</v>
      </c>
      <c r="I124" s="38">
        <f t="shared" si="23"/>
        <v>0</v>
      </c>
      <c r="J124" s="38">
        <f t="shared" si="40"/>
        <v>0</v>
      </c>
      <c r="K124" s="9"/>
      <c r="L124" s="9"/>
      <c r="M124" s="9"/>
      <c r="N124" s="9"/>
      <c r="O124" s="9"/>
      <c r="P124" s="9"/>
      <c r="Q124" s="9"/>
      <c r="R124" s="9"/>
      <c r="S124" s="9"/>
    </row>
    <row r="125" spans="1:19" ht="12" customHeight="1">
      <c r="A125" s="40" t="s">
        <v>251</v>
      </c>
      <c r="B125" s="41" t="s">
        <v>252</v>
      </c>
      <c r="C125" s="42"/>
      <c r="D125" s="43"/>
      <c r="E125" s="43"/>
      <c r="F125" s="43"/>
      <c r="G125" s="42"/>
      <c r="H125" s="43"/>
      <c r="I125" s="38">
        <f t="shared" si="23"/>
        <v>0</v>
      </c>
      <c r="J125" s="44"/>
      <c r="K125" s="9"/>
      <c r="L125" s="9"/>
      <c r="M125" s="9"/>
      <c r="N125" s="9"/>
      <c r="O125" s="9"/>
      <c r="P125" s="9"/>
      <c r="Q125" s="9"/>
      <c r="R125" s="9"/>
      <c r="S125" s="9"/>
    </row>
    <row r="126" spans="1:19" ht="15" customHeight="1">
      <c r="A126" s="40" t="s">
        <v>253</v>
      </c>
      <c r="B126" s="41" t="s">
        <v>254</v>
      </c>
      <c r="C126" s="42"/>
      <c r="D126" s="43"/>
      <c r="E126" s="43"/>
      <c r="F126" s="43"/>
      <c r="G126" s="42"/>
      <c r="H126" s="43"/>
      <c r="I126" s="38">
        <f t="shared" si="23"/>
        <v>0</v>
      </c>
      <c r="J126" s="44"/>
      <c r="K126" s="9"/>
      <c r="L126" s="9"/>
      <c r="M126" s="9"/>
      <c r="N126" s="9"/>
      <c r="O126" s="9"/>
      <c r="P126" s="9"/>
      <c r="Q126" s="9"/>
      <c r="R126" s="9"/>
      <c r="S126" s="9"/>
    </row>
    <row r="127" spans="1:19" ht="25.5">
      <c r="A127" s="36" t="s">
        <v>255</v>
      </c>
      <c r="B127" s="39" t="s">
        <v>256</v>
      </c>
      <c r="C127" s="38">
        <f>SUM(C128:C132)</f>
        <v>0</v>
      </c>
      <c r="D127" s="38">
        <f aca="true" t="shared" si="41" ref="D127:J127">SUM(D128:D132)</f>
        <v>0</v>
      </c>
      <c r="E127" s="38">
        <f t="shared" si="41"/>
        <v>0</v>
      </c>
      <c r="F127" s="38">
        <f t="shared" si="41"/>
        <v>0</v>
      </c>
      <c r="G127" s="38">
        <f t="shared" si="41"/>
        <v>0</v>
      </c>
      <c r="H127" s="38">
        <f t="shared" si="41"/>
        <v>0</v>
      </c>
      <c r="I127" s="38">
        <f t="shared" si="23"/>
        <v>0</v>
      </c>
      <c r="J127" s="38">
        <f t="shared" si="41"/>
        <v>0</v>
      </c>
      <c r="K127" s="9"/>
      <c r="L127" s="9"/>
      <c r="M127" s="9"/>
      <c r="N127" s="9"/>
      <c r="O127" s="9"/>
      <c r="P127" s="9"/>
      <c r="Q127" s="9"/>
      <c r="R127" s="9"/>
      <c r="S127" s="9"/>
    </row>
    <row r="128" spans="1:19" ht="14.25" customHeight="1">
      <c r="A128" s="40" t="s">
        <v>257</v>
      </c>
      <c r="B128" s="41" t="s">
        <v>258</v>
      </c>
      <c r="C128" s="42"/>
      <c r="D128" s="43"/>
      <c r="E128" s="43"/>
      <c r="F128" s="43"/>
      <c r="G128" s="42"/>
      <c r="H128" s="43"/>
      <c r="I128" s="38">
        <f t="shared" si="23"/>
        <v>0</v>
      </c>
      <c r="J128" s="44"/>
      <c r="K128" s="9"/>
      <c r="L128" s="9"/>
      <c r="M128" s="9"/>
      <c r="N128" s="9"/>
      <c r="O128" s="9"/>
      <c r="P128" s="9"/>
      <c r="Q128" s="9"/>
      <c r="R128" s="9"/>
      <c r="S128" s="9"/>
    </row>
    <row r="129" spans="1:19" ht="14.25" customHeight="1">
      <c r="A129" s="40" t="s">
        <v>259</v>
      </c>
      <c r="B129" s="41" t="s">
        <v>260</v>
      </c>
      <c r="C129" s="42"/>
      <c r="D129" s="43"/>
      <c r="E129" s="43"/>
      <c r="F129" s="43"/>
      <c r="G129" s="42"/>
      <c r="H129" s="43"/>
      <c r="I129" s="38">
        <f t="shared" si="23"/>
        <v>0</v>
      </c>
      <c r="J129" s="44"/>
      <c r="K129" s="9"/>
      <c r="L129" s="9"/>
      <c r="M129" s="9"/>
      <c r="N129" s="9"/>
      <c r="O129" s="9"/>
      <c r="P129" s="9"/>
      <c r="Q129" s="9"/>
      <c r="R129" s="9"/>
      <c r="S129" s="9"/>
    </row>
    <row r="130" spans="1:19" ht="15" customHeight="1">
      <c r="A130" s="40" t="s">
        <v>261</v>
      </c>
      <c r="B130" s="41" t="s">
        <v>262</v>
      </c>
      <c r="C130" s="42"/>
      <c r="D130" s="43"/>
      <c r="E130" s="43"/>
      <c r="F130" s="43"/>
      <c r="G130" s="42"/>
      <c r="H130" s="43"/>
      <c r="I130" s="38">
        <f t="shared" si="23"/>
        <v>0</v>
      </c>
      <c r="J130" s="44"/>
      <c r="K130" s="9"/>
      <c r="L130" s="9"/>
      <c r="M130" s="9"/>
      <c r="N130" s="9"/>
      <c r="O130" s="9"/>
      <c r="P130" s="9"/>
      <c r="Q130" s="9"/>
      <c r="R130" s="9"/>
      <c r="S130" s="9"/>
    </row>
    <row r="131" spans="1:19" ht="13.5" customHeight="1">
      <c r="A131" s="40" t="s">
        <v>263</v>
      </c>
      <c r="B131" s="41" t="s">
        <v>264</v>
      </c>
      <c r="C131" s="42"/>
      <c r="D131" s="43"/>
      <c r="E131" s="43"/>
      <c r="F131" s="43"/>
      <c r="G131" s="42"/>
      <c r="H131" s="43"/>
      <c r="I131" s="38">
        <f t="shared" si="23"/>
        <v>0</v>
      </c>
      <c r="J131" s="44"/>
      <c r="K131" s="9"/>
      <c r="L131" s="9"/>
      <c r="M131" s="9"/>
      <c r="N131" s="9"/>
      <c r="O131" s="9"/>
      <c r="P131" s="9"/>
      <c r="Q131" s="9"/>
      <c r="R131" s="9"/>
      <c r="S131" s="9"/>
    </row>
    <row r="132" spans="1:19" ht="12.75" customHeight="1">
      <c r="A132" s="40" t="s">
        <v>265</v>
      </c>
      <c r="B132" s="41" t="s">
        <v>266</v>
      </c>
      <c r="C132" s="42"/>
      <c r="D132" s="43"/>
      <c r="E132" s="43"/>
      <c r="F132" s="43"/>
      <c r="G132" s="42"/>
      <c r="H132" s="43"/>
      <c r="I132" s="38">
        <f t="shared" si="23"/>
        <v>0</v>
      </c>
      <c r="J132" s="44"/>
      <c r="K132" s="9"/>
      <c r="L132" s="9"/>
      <c r="M132" s="9"/>
      <c r="N132" s="9"/>
      <c r="O132" s="9"/>
      <c r="P132" s="9"/>
      <c r="Q132" s="9"/>
      <c r="R132" s="9"/>
      <c r="S132" s="9"/>
    </row>
    <row r="133" spans="1:19" ht="13.5" customHeight="1">
      <c r="A133" s="36" t="s">
        <v>267</v>
      </c>
      <c r="B133" s="37" t="s">
        <v>268</v>
      </c>
      <c r="C133" s="42"/>
      <c r="D133" s="43"/>
      <c r="E133" s="43"/>
      <c r="F133" s="43"/>
      <c r="G133" s="42"/>
      <c r="H133" s="43"/>
      <c r="I133" s="38">
        <f t="shared" si="23"/>
        <v>0</v>
      </c>
      <c r="J133" s="44"/>
      <c r="K133" s="9"/>
      <c r="L133" s="9"/>
      <c r="M133" s="9"/>
      <c r="N133" s="9"/>
      <c r="O133" s="9"/>
      <c r="P133" s="9"/>
      <c r="Q133" s="9"/>
      <c r="R133" s="9"/>
      <c r="S133" s="9"/>
    </row>
    <row r="134" spans="1:15" ht="13.5" customHeight="1">
      <c r="A134" s="36" t="s">
        <v>269</v>
      </c>
      <c r="B134" s="37" t="s">
        <v>270</v>
      </c>
      <c r="C134" s="42"/>
      <c r="D134" s="43"/>
      <c r="E134" s="43"/>
      <c r="F134" s="43"/>
      <c r="G134" s="42"/>
      <c r="H134" s="43"/>
      <c r="I134" s="38">
        <f t="shared" si="23"/>
        <v>0</v>
      </c>
      <c r="J134" s="44"/>
      <c r="L134" s="9"/>
      <c r="M134" s="9"/>
      <c r="N134" s="9"/>
      <c r="O134" s="9"/>
    </row>
    <row r="135" spans="1:19" ht="13.5" customHeight="1">
      <c r="A135" s="49" t="s">
        <v>271</v>
      </c>
      <c r="B135" s="50" t="s">
        <v>272</v>
      </c>
      <c r="C135" s="51">
        <f>C136+C137</f>
        <v>0</v>
      </c>
      <c r="D135" s="51">
        <f aca="true" t="shared" si="42" ref="D135:J135">D136+D137</f>
        <v>0</v>
      </c>
      <c r="E135" s="51">
        <f t="shared" si="42"/>
        <v>0</v>
      </c>
      <c r="F135" s="51">
        <f t="shared" si="42"/>
        <v>0</v>
      </c>
      <c r="G135" s="51">
        <f t="shared" si="42"/>
        <v>0</v>
      </c>
      <c r="H135" s="51">
        <f t="shared" si="42"/>
        <v>0</v>
      </c>
      <c r="I135" s="38">
        <f t="shared" si="23"/>
        <v>0</v>
      </c>
      <c r="J135" s="51">
        <f t="shared" si="42"/>
        <v>0</v>
      </c>
      <c r="L135" s="9"/>
      <c r="M135" s="9"/>
      <c r="N135" s="9"/>
      <c r="O135" s="9"/>
      <c r="P135" s="9"/>
      <c r="Q135" s="9"/>
      <c r="R135" s="9"/>
      <c r="S135" s="9"/>
    </row>
    <row r="136" spans="1:19" ht="13.5" customHeight="1">
      <c r="A136" s="49" t="s">
        <v>273</v>
      </c>
      <c r="B136" s="52" t="s">
        <v>274</v>
      </c>
      <c r="C136" s="44"/>
      <c r="D136" s="44"/>
      <c r="E136" s="44"/>
      <c r="F136" s="44"/>
      <c r="G136" s="42"/>
      <c r="H136" s="43"/>
      <c r="I136" s="38">
        <f t="shared" si="23"/>
        <v>0</v>
      </c>
      <c r="J136" s="44"/>
      <c r="L136" s="9"/>
      <c r="M136" s="9"/>
      <c r="N136" s="9"/>
      <c r="O136" s="9"/>
      <c r="P136" s="9"/>
      <c r="Q136" s="9"/>
      <c r="R136" s="9"/>
      <c r="S136" s="9"/>
    </row>
    <row r="137" spans="1:19" ht="13.5" customHeight="1">
      <c r="A137" s="49" t="s">
        <v>275</v>
      </c>
      <c r="B137" s="52" t="s">
        <v>276</v>
      </c>
      <c r="C137" s="44"/>
      <c r="D137" s="44"/>
      <c r="E137" s="44"/>
      <c r="F137" s="44"/>
      <c r="G137" s="42"/>
      <c r="H137" s="43"/>
      <c r="I137" s="38">
        <f t="shared" si="23"/>
        <v>0</v>
      </c>
      <c r="J137" s="44"/>
      <c r="L137" s="9"/>
      <c r="M137" s="9"/>
      <c r="N137" s="9"/>
      <c r="O137" s="9"/>
      <c r="P137" s="9"/>
      <c r="Q137" s="9"/>
      <c r="R137" s="9"/>
      <c r="S137" s="9"/>
    </row>
    <row r="138" spans="1:19" ht="14.25" customHeight="1">
      <c r="A138" s="53" t="s">
        <v>277</v>
      </c>
      <c r="B138" s="50" t="s">
        <v>278</v>
      </c>
      <c r="C138" s="51">
        <f>C139+C140</f>
        <v>0</v>
      </c>
      <c r="D138" s="51">
        <f aca="true" t="shared" si="43" ref="D138:J138">D139+D140</f>
        <v>0</v>
      </c>
      <c r="E138" s="51">
        <f t="shared" si="43"/>
        <v>0</v>
      </c>
      <c r="F138" s="51">
        <f t="shared" si="43"/>
        <v>0</v>
      </c>
      <c r="G138" s="51">
        <f t="shared" si="43"/>
        <v>0</v>
      </c>
      <c r="H138" s="51">
        <f t="shared" si="43"/>
        <v>0</v>
      </c>
      <c r="I138" s="38">
        <f t="shared" si="23"/>
        <v>0</v>
      </c>
      <c r="J138" s="51">
        <f t="shared" si="43"/>
        <v>0</v>
      </c>
      <c r="L138" s="9"/>
      <c r="M138" s="9"/>
      <c r="N138" s="9"/>
      <c r="O138" s="9"/>
      <c r="P138" s="9"/>
      <c r="Q138" s="9"/>
      <c r="R138" s="9"/>
      <c r="S138" s="9"/>
    </row>
    <row r="139" spans="1:19" ht="18" customHeight="1">
      <c r="A139" s="53" t="s">
        <v>279</v>
      </c>
      <c r="B139" s="52" t="s">
        <v>280</v>
      </c>
      <c r="C139" s="44"/>
      <c r="D139" s="44"/>
      <c r="E139" s="44"/>
      <c r="F139" s="44"/>
      <c r="G139" s="42"/>
      <c r="H139" s="43"/>
      <c r="I139" s="38">
        <f aca="true" t="shared" si="44" ref="I139:I202">IF(G139&lt;&gt;"x",IF(H139&lt;&gt;"x",G139-H139,"x"),"x")</f>
        <v>0</v>
      </c>
      <c r="J139" s="44"/>
      <c r="L139" s="9"/>
      <c r="M139" s="9"/>
      <c r="N139" s="9"/>
      <c r="O139" s="9"/>
      <c r="P139" s="9"/>
      <c r="Q139" s="9"/>
      <c r="R139" s="9"/>
      <c r="S139" s="9"/>
    </row>
    <row r="140" spans="1:19" ht="18" customHeight="1">
      <c r="A140" s="53" t="s">
        <v>281</v>
      </c>
      <c r="B140" s="52" t="s">
        <v>282</v>
      </c>
      <c r="C140" s="44"/>
      <c r="D140" s="44"/>
      <c r="E140" s="44"/>
      <c r="F140" s="44"/>
      <c r="G140" s="42"/>
      <c r="H140" s="43"/>
      <c r="I140" s="38">
        <f t="shared" si="44"/>
        <v>0</v>
      </c>
      <c r="J140" s="44"/>
      <c r="L140" s="9"/>
      <c r="M140" s="9"/>
      <c r="N140" s="9"/>
      <c r="O140" s="9"/>
      <c r="P140" s="9"/>
      <c r="Q140" s="9"/>
      <c r="R140" s="9"/>
      <c r="S140" s="9"/>
    </row>
    <row r="141" spans="1:19" s="47" customFormat="1" ht="26.25" customHeight="1">
      <c r="A141" s="36" t="s">
        <v>283</v>
      </c>
      <c r="B141" s="37" t="s">
        <v>284</v>
      </c>
      <c r="C141" s="38">
        <f>C142+C157+C165+C218+C228+C234</f>
        <v>0</v>
      </c>
      <c r="D141" s="38">
        <f aca="true" t="shared" si="45" ref="D141:J141">D142+D157+D165+D218+D228+D234</f>
        <v>0</v>
      </c>
      <c r="E141" s="38">
        <f t="shared" si="45"/>
        <v>0</v>
      </c>
      <c r="F141" s="38">
        <f t="shared" si="45"/>
        <v>0</v>
      </c>
      <c r="G141" s="38">
        <f t="shared" si="45"/>
        <v>0</v>
      </c>
      <c r="H141" s="38">
        <f t="shared" si="45"/>
        <v>0</v>
      </c>
      <c r="I141" s="38">
        <f t="shared" si="44"/>
        <v>0</v>
      </c>
      <c r="J141" s="38">
        <f t="shared" si="45"/>
        <v>0</v>
      </c>
      <c r="L141" s="46"/>
      <c r="M141" s="46"/>
      <c r="N141" s="46"/>
      <c r="O141" s="46"/>
      <c r="P141" s="46"/>
      <c r="Q141" s="46"/>
      <c r="R141" s="46"/>
      <c r="S141" s="46"/>
    </row>
    <row r="142" spans="1:19" ht="27" customHeight="1">
      <c r="A142" s="36" t="s">
        <v>23</v>
      </c>
      <c r="B142" s="37" t="s">
        <v>24</v>
      </c>
      <c r="C142" s="38">
        <f>C143+C146+C152+C153</f>
        <v>0</v>
      </c>
      <c r="D142" s="38">
        <f aca="true" t="shared" si="46" ref="D142:J142">D143+D146+D152+D153</f>
        <v>0</v>
      </c>
      <c r="E142" s="38">
        <f t="shared" si="46"/>
        <v>0</v>
      </c>
      <c r="F142" s="38">
        <f t="shared" si="46"/>
        <v>0</v>
      </c>
      <c r="G142" s="38">
        <f t="shared" si="46"/>
        <v>0</v>
      </c>
      <c r="H142" s="38">
        <f t="shared" si="46"/>
        <v>0</v>
      </c>
      <c r="I142" s="38">
        <f t="shared" si="44"/>
        <v>0</v>
      </c>
      <c r="J142" s="38">
        <f t="shared" si="46"/>
        <v>0</v>
      </c>
      <c r="L142" s="9"/>
      <c r="M142" s="9"/>
      <c r="N142" s="9"/>
      <c r="O142" s="9"/>
      <c r="P142" s="9"/>
      <c r="Q142" s="9"/>
      <c r="R142" s="9"/>
      <c r="S142" s="9"/>
    </row>
    <row r="143" spans="1:10" s="9" customFormat="1" ht="18.75" customHeight="1">
      <c r="A143" s="36" t="s">
        <v>25</v>
      </c>
      <c r="B143" s="39" t="s">
        <v>26</v>
      </c>
      <c r="C143" s="38"/>
      <c r="D143" s="54"/>
      <c r="E143" s="54"/>
      <c r="F143" s="54"/>
      <c r="G143" s="54"/>
      <c r="H143" s="54"/>
      <c r="I143" s="38">
        <f t="shared" si="44"/>
        <v>0</v>
      </c>
      <c r="J143" s="51"/>
    </row>
    <row r="144" spans="1:19" ht="16.5" customHeight="1">
      <c r="A144" s="40" t="s">
        <v>27</v>
      </c>
      <c r="B144" s="41" t="s">
        <v>28</v>
      </c>
      <c r="C144" s="55" t="s">
        <v>285</v>
      </c>
      <c r="D144" s="56" t="s">
        <v>285</v>
      </c>
      <c r="E144" s="56" t="s">
        <v>285</v>
      </c>
      <c r="F144" s="56" t="s">
        <v>285</v>
      </c>
      <c r="G144" s="56" t="s">
        <v>285</v>
      </c>
      <c r="H144" s="56" t="s">
        <v>285</v>
      </c>
      <c r="I144" s="38" t="str">
        <f t="shared" si="44"/>
        <v>x</v>
      </c>
      <c r="J144" s="57" t="s">
        <v>285</v>
      </c>
      <c r="L144" s="9"/>
      <c r="M144" s="9"/>
      <c r="N144" s="9"/>
      <c r="O144" s="9"/>
      <c r="P144" s="9"/>
      <c r="Q144" s="9"/>
      <c r="R144" s="9"/>
      <c r="S144" s="9"/>
    </row>
    <row r="145" spans="1:19" ht="13.5" customHeight="1">
      <c r="A145" s="40" t="s">
        <v>286</v>
      </c>
      <c r="B145" s="41" t="s">
        <v>30</v>
      </c>
      <c r="C145" s="55" t="s">
        <v>285</v>
      </c>
      <c r="D145" s="56" t="s">
        <v>285</v>
      </c>
      <c r="E145" s="56" t="s">
        <v>285</v>
      </c>
      <c r="F145" s="56" t="s">
        <v>285</v>
      </c>
      <c r="G145" s="56" t="s">
        <v>285</v>
      </c>
      <c r="H145" s="56" t="s">
        <v>285</v>
      </c>
      <c r="I145" s="38" t="str">
        <f t="shared" si="44"/>
        <v>x</v>
      </c>
      <c r="J145" s="57" t="s">
        <v>285</v>
      </c>
      <c r="L145" s="9"/>
      <c r="M145" s="9"/>
      <c r="N145" s="9"/>
      <c r="O145" s="9"/>
      <c r="P145" s="9"/>
      <c r="Q145" s="9"/>
      <c r="R145" s="9"/>
      <c r="S145" s="9"/>
    </row>
    <row r="146" spans="1:19" ht="28.5" customHeight="1">
      <c r="A146" s="36" t="s">
        <v>31</v>
      </c>
      <c r="B146" s="39" t="s">
        <v>32</v>
      </c>
      <c r="C146" s="58"/>
      <c r="D146" s="59"/>
      <c r="E146" s="59"/>
      <c r="F146" s="59"/>
      <c r="G146" s="59"/>
      <c r="H146" s="59"/>
      <c r="I146" s="38">
        <f t="shared" si="44"/>
        <v>0</v>
      </c>
      <c r="J146" s="60"/>
      <c r="L146" s="9"/>
      <c r="M146" s="9"/>
      <c r="N146" s="9"/>
      <c r="O146" s="9"/>
      <c r="P146" s="9"/>
      <c r="Q146" s="9"/>
      <c r="R146" s="9"/>
      <c r="S146" s="9"/>
    </row>
    <row r="147" spans="1:19" ht="15.75" customHeight="1">
      <c r="A147" s="40" t="s">
        <v>33</v>
      </c>
      <c r="B147" s="41" t="s">
        <v>34</v>
      </c>
      <c r="C147" s="55" t="s">
        <v>285</v>
      </c>
      <c r="D147" s="56" t="s">
        <v>285</v>
      </c>
      <c r="E147" s="56" t="s">
        <v>285</v>
      </c>
      <c r="F147" s="56" t="s">
        <v>285</v>
      </c>
      <c r="G147" s="56" t="s">
        <v>285</v>
      </c>
      <c r="H147" s="56" t="s">
        <v>285</v>
      </c>
      <c r="I147" s="38" t="str">
        <f t="shared" si="44"/>
        <v>x</v>
      </c>
      <c r="J147" s="57" t="s">
        <v>285</v>
      </c>
      <c r="L147" s="9"/>
      <c r="M147" s="9"/>
      <c r="N147" s="9"/>
      <c r="O147" s="9"/>
      <c r="P147" s="9"/>
      <c r="Q147" s="9"/>
      <c r="R147" s="9"/>
      <c r="S147" s="9"/>
    </row>
    <row r="148" spans="1:10" ht="24.75" customHeight="1">
      <c r="A148" s="40" t="s">
        <v>35</v>
      </c>
      <c r="B148" s="41" t="s">
        <v>36</v>
      </c>
      <c r="C148" s="55" t="s">
        <v>285</v>
      </c>
      <c r="D148" s="56" t="s">
        <v>285</v>
      </c>
      <c r="E148" s="56" t="s">
        <v>285</v>
      </c>
      <c r="F148" s="56" t="s">
        <v>285</v>
      </c>
      <c r="G148" s="56" t="s">
        <v>285</v>
      </c>
      <c r="H148" s="56" t="s">
        <v>285</v>
      </c>
      <c r="I148" s="38" t="str">
        <f t="shared" si="44"/>
        <v>x</v>
      </c>
      <c r="J148" s="57" t="s">
        <v>285</v>
      </c>
    </row>
    <row r="149" spans="1:10" ht="25.5" customHeight="1">
      <c r="A149" s="40" t="s">
        <v>37</v>
      </c>
      <c r="B149" s="41" t="s">
        <v>38</v>
      </c>
      <c r="C149" s="55" t="s">
        <v>285</v>
      </c>
      <c r="D149" s="56" t="s">
        <v>285</v>
      </c>
      <c r="E149" s="56" t="s">
        <v>285</v>
      </c>
      <c r="F149" s="56" t="s">
        <v>285</v>
      </c>
      <c r="G149" s="56" t="s">
        <v>285</v>
      </c>
      <c r="H149" s="56" t="s">
        <v>285</v>
      </c>
      <c r="I149" s="38" t="str">
        <f t="shared" si="44"/>
        <v>x</v>
      </c>
      <c r="J149" s="57" t="s">
        <v>285</v>
      </c>
    </row>
    <row r="150" spans="1:10" ht="15.75" customHeight="1">
      <c r="A150" s="40" t="s">
        <v>39</v>
      </c>
      <c r="B150" s="41" t="s">
        <v>40</v>
      </c>
      <c r="C150" s="55" t="s">
        <v>285</v>
      </c>
      <c r="D150" s="56" t="s">
        <v>285</v>
      </c>
      <c r="E150" s="56" t="s">
        <v>285</v>
      </c>
      <c r="F150" s="56" t="s">
        <v>285</v>
      </c>
      <c r="G150" s="56" t="s">
        <v>285</v>
      </c>
      <c r="H150" s="56" t="s">
        <v>285</v>
      </c>
      <c r="I150" s="38" t="str">
        <f t="shared" si="44"/>
        <v>x</v>
      </c>
      <c r="J150" s="57" t="s">
        <v>285</v>
      </c>
    </row>
    <row r="151" spans="1:10" ht="16.5" customHeight="1">
      <c r="A151" s="40" t="s">
        <v>41</v>
      </c>
      <c r="B151" s="41" t="s">
        <v>42</v>
      </c>
      <c r="C151" s="55" t="s">
        <v>285</v>
      </c>
      <c r="D151" s="56" t="s">
        <v>285</v>
      </c>
      <c r="E151" s="56" t="s">
        <v>285</v>
      </c>
      <c r="F151" s="56" t="s">
        <v>285</v>
      </c>
      <c r="G151" s="56" t="s">
        <v>285</v>
      </c>
      <c r="H151" s="56" t="s">
        <v>285</v>
      </c>
      <c r="I151" s="38" t="str">
        <f t="shared" si="44"/>
        <v>x</v>
      </c>
      <c r="J151" s="57" t="s">
        <v>285</v>
      </c>
    </row>
    <row r="152" spans="1:10" ht="16.5" customHeight="1">
      <c r="A152" s="36" t="s">
        <v>43</v>
      </c>
      <c r="B152" s="39" t="s">
        <v>44</v>
      </c>
      <c r="C152" s="42"/>
      <c r="D152" s="43"/>
      <c r="E152" s="43"/>
      <c r="F152" s="43"/>
      <c r="G152" s="43"/>
      <c r="H152" s="43"/>
      <c r="I152" s="38">
        <f t="shared" si="44"/>
        <v>0</v>
      </c>
      <c r="J152" s="44"/>
    </row>
    <row r="153" spans="1:10" ht="28.5" customHeight="1">
      <c r="A153" s="36" t="s">
        <v>45</v>
      </c>
      <c r="B153" s="39" t="s">
        <v>46</v>
      </c>
      <c r="C153" s="38"/>
      <c r="D153" s="54"/>
      <c r="E153" s="54"/>
      <c r="F153" s="54"/>
      <c r="G153" s="54"/>
      <c r="H153" s="54"/>
      <c r="I153" s="38">
        <f t="shared" si="44"/>
        <v>0</v>
      </c>
      <c r="J153" s="51"/>
    </row>
    <row r="154" spans="1:10" ht="25.5" customHeight="1">
      <c r="A154" s="40" t="s">
        <v>49</v>
      </c>
      <c r="B154" s="41" t="s">
        <v>48</v>
      </c>
      <c r="C154" s="55" t="s">
        <v>285</v>
      </c>
      <c r="D154" s="56" t="s">
        <v>285</v>
      </c>
      <c r="E154" s="56" t="s">
        <v>285</v>
      </c>
      <c r="F154" s="56" t="s">
        <v>285</v>
      </c>
      <c r="G154" s="56" t="s">
        <v>285</v>
      </c>
      <c r="H154" s="56" t="s">
        <v>285</v>
      </c>
      <c r="I154" s="38" t="str">
        <f t="shared" si="44"/>
        <v>x</v>
      </c>
      <c r="J154" s="57" t="s">
        <v>285</v>
      </c>
    </row>
    <row r="155" spans="1:10" ht="26.25" customHeight="1">
      <c r="A155" s="40" t="s">
        <v>50</v>
      </c>
      <c r="B155" s="41" t="s">
        <v>51</v>
      </c>
      <c r="C155" s="55" t="s">
        <v>285</v>
      </c>
      <c r="D155" s="56" t="s">
        <v>285</v>
      </c>
      <c r="E155" s="56" t="s">
        <v>285</v>
      </c>
      <c r="F155" s="56" t="s">
        <v>285</v>
      </c>
      <c r="G155" s="56" t="s">
        <v>285</v>
      </c>
      <c r="H155" s="56" t="s">
        <v>285</v>
      </c>
      <c r="I155" s="38" t="str">
        <f t="shared" si="44"/>
        <v>x</v>
      </c>
      <c r="J155" s="57" t="s">
        <v>285</v>
      </c>
    </row>
    <row r="156" spans="1:10" ht="27.75" customHeight="1">
      <c r="A156" s="40" t="s">
        <v>52</v>
      </c>
      <c r="B156" s="45" t="s">
        <v>53</v>
      </c>
      <c r="C156" s="55" t="s">
        <v>285</v>
      </c>
      <c r="D156" s="56" t="s">
        <v>285</v>
      </c>
      <c r="E156" s="56" t="s">
        <v>285</v>
      </c>
      <c r="F156" s="56" t="s">
        <v>285</v>
      </c>
      <c r="G156" s="56" t="s">
        <v>285</v>
      </c>
      <c r="H156" s="56" t="s">
        <v>285</v>
      </c>
      <c r="I156" s="38" t="str">
        <f t="shared" si="44"/>
        <v>x</v>
      </c>
      <c r="J156" s="57" t="s">
        <v>285</v>
      </c>
    </row>
    <row r="157" spans="1:10" ht="25.5" customHeight="1">
      <c r="A157" s="36" t="s">
        <v>54</v>
      </c>
      <c r="B157" s="37" t="s">
        <v>55</v>
      </c>
      <c r="C157" s="38">
        <f>C158+C160</f>
        <v>0</v>
      </c>
      <c r="D157" s="38">
        <f aca="true" t="shared" si="47" ref="D157:J157">D158+D160</f>
        <v>0</v>
      </c>
      <c r="E157" s="38">
        <f t="shared" si="47"/>
        <v>0</v>
      </c>
      <c r="F157" s="38">
        <f t="shared" si="47"/>
        <v>0</v>
      </c>
      <c r="G157" s="38">
        <f t="shared" si="47"/>
        <v>0</v>
      </c>
      <c r="H157" s="38">
        <f t="shared" si="47"/>
        <v>0</v>
      </c>
      <c r="I157" s="38">
        <f t="shared" si="44"/>
        <v>0</v>
      </c>
      <c r="J157" s="38">
        <f t="shared" si="47"/>
        <v>0</v>
      </c>
    </row>
    <row r="158" spans="1:10" ht="14.25" customHeight="1">
      <c r="A158" s="36" t="s">
        <v>56</v>
      </c>
      <c r="B158" s="39" t="s">
        <v>57</v>
      </c>
      <c r="C158" s="38"/>
      <c r="D158" s="54"/>
      <c r="E158" s="54"/>
      <c r="F158" s="54"/>
      <c r="G158" s="51"/>
      <c r="H158" s="54"/>
      <c r="I158" s="38">
        <f t="shared" si="44"/>
        <v>0</v>
      </c>
      <c r="J158" s="51"/>
    </row>
    <row r="159" spans="1:10" ht="14.25" customHeight="1">
      <c r="A159" s="40" t="s">
        <v>287</v>
      </c>
      <c r="B159" s="41" t="s">
        <v>59</v>
      </c>
      <c r="C159" s="55" t="s">
        <v>285</v>
      </c>
      <c r="D159" s="56" t="s">
        <v>285</v>
      </c>
      <c r="E159" s="56" t="s">
        <v>285</v>
      </c>
      <c r="F159" s="56" t="s">
        <v>285</v>
      </c>
      <c r="G159" s="56" t="s">
        <v>285</v>
      </c>
      <c r="H159" s="56" t="s">
        <v>285</v>
      </c>
      <c r="I159" s="38" t="str">
        <f t="shared" si="44"/>
        <v>x</v>
      </c>
      <c r="J159" s="57" t="s">
        <v>285</v>
      </c>
    </row>
    <row r="160" spans="1:10" ht="27.75" customHeight="1">
      <c r="A160" s="36" t="s">
        <v>288</v>
      </c>
      <c r="B160" s="39" t="s">
        <v>61</v>
      </c>
      <c r="C160" s="38"/>
      <c r="D160" s="54"/>
      <c r="E160" s="54"/>
      <c r="F160" s="54"/>
      <c r="G160" s="54"/>
      <c r="H160" s="54"/>
      <c r="I160" s="38">
        <f t="shared" si="44"/>
        <v>0</v>
      </c>
      <c r="J160" s="51"/>
    </row>
    <row r="161" spans="1:10" ht="13.5" customHeight="1">
      <c r="A161" s="40" t="s">
        <v>62</v>
      </c>
      <c r="B161" s="41" t="s">
        <v>63</v>
      </c>
      <c r="C161" s="55" t="s">
        <v>285</v>
      </c>
      <c r="D161" s="56" t="s">
        <v>285</v>
      </c>
      <c r="E161" s="56" t="s">
        <v>285</v>
      </c>
      <c r="F161" s="56" t="s">
        <v>285</v>
      </c>
      <c r="G161" s="56" t="s">
        <v>285</v>
      </c>
      <c r="H161" s="56" t="s">
        <v>285</v>
      </c>
      <c r="I161" s="38" t="str">
        <f t="shared" si="44"/>
        <v>x</v>
      </c>
      <c r="J161" s="57" t="s">
        <v>285</v>
      </c>
    </row>
    <row r="162" spans="1:10" ht="15" customHeight="1">
      <c r="A162" s="40" t="s">
        <v>64</v>
      </c>
      <c r="B162" s="41" t="s">
        <v>65</v>
      </c>
      <c r="C162" s="55" t="s">
        <v>285</v>
      </c>
      <c r="D162" s="56" t="s">
        <v>285</v>
      </c>
      <c r="E162" s="56" t="s">
        <v>285</v>
      </c>
      <c r="F162" s="56" t="s">
        <v>285</v>
      </c>
      <c r="G162" s="56" t="s">
        <v>285</v>
      </c>
      <c r="H162" s="56" t="s">
        <v>285</v>
      </c>
      <c r="I162" s="38" t="str">
        <f t="shared" si="44"/>
        <v>x</v>
      </c>
      <c r="J162" s="57" t="s">
        <v>285</v>
      </c>
    </row>
    <row r="163" spans="1:10" ht="27.75" customHeight="1">
      <c r="A163" s="40" t="s">
        <v>66</v>
      </c>
      <c r="B163" s="41" t="s">
        <v>67</v>
      </c>
      <c r="C163" s="55" t="s">
        <v>285</v>
      </c>
      <c r="D163" s="56" t="s">
        <v>285</v>
      </c>
      <c r="E163" s="56" t="s">
        <v>285</v>
      </c>
      <c r="F163" s="56" t="s">
        <v>285</v>
      </c>
      <c r="G163" s="56" t="s">
        <v>285</v>
      </c>
      <c r="H163" s="56" t="s">
        <v>285</v>
      </c>
      <c r="I163" s="38" t="str">
        <f t="shared" si="44"/>
        <v>x</v>
      </c>
      <c r="J163" s="57" t="s">
        <v>285</v>
      </c>
    </row>
    <row r="164" spans="1:10" ht="27.75" customHeight="1">
      <c r="A164" s="40" t="s">
        <v>68</v>
      </c>
      <c r="B164" s="41" t="s">
        <v>69</v>
      </c>
      <c r="C164" s="55" t="s">
        <v>285</v>
      </c>
      <c r="D164" s="56" t="s">
        <v>285</v>
      </c>
      <c r="E164" s="56" t="s">
        <v>285</v>
      </c>
      <c r="F164" s="56" t="s">
        <v>285</v>
      </c>
      <c r="G164" s="56" t="s">
        <v>285</v>
      </c>
      <c r="H164" s="56" t="s">
        <v>285</v>
      </c>
      <c r="I164" s="38" t="str">
        <f t="shared" si="44"/>
        <v>x</v>
      </c>
      <c r="J164" s="57" t="s">
        <v>285</v>
      </c>
    </row>
    <row r="165" spans="1:10" ht="27.75" customHeight="1">
      <c r="A165" s="36" t="s">
        <v>70</v>
      </c>
      <c r="B165" s="37" t="s">
        <v>71</v>
      </c>
      <c r="C165" s="38">
        <f>C166+C181+C188+C205</f>
        <v>0</v>
      </c>
      <c r="D165" s="38">
        <f aca="true" t="shared" si="48" ref="D165:J165">D166+D181+D188+D205</f>
        <v>0</v>
      </c>
      <c r="E165" s="38">
        <f t="shared" si="48"/>
        <v>0</v>
      </c>
      <c r="F165" s="38">
        <f t="shared" si="48"/>
        <v>0</v>
      </c>
      <c r="G165" s="38">
        <f t="shared" si="48"/>
        <v>0</v>
      </c>
      <c r="H165" s="38">
        <f t="shared" si="48"/>
        <v>0</v>
      </c>
      <c r="I165" s="38">
        <f t="shared" si="44"/>
        <v>0</v>
      </c>
      <c r="J165" s="38">
        <f t="shared" si="48"/>
        <v>0</v>
      </c>
    </row>
    <row r="166" spans="1:10" ht="27.75" customHeight="1">
      <c r="A166" s="36" t="s">
        <v>72</v>
      </c>
      <c r="B166" s="39" t="s">
        <v>73</v>
      </c>
      <c r="C166" s="38"/>
      <c r="D166" s="54"/>
      <c r="E166" s="54"/>
      <c r="F166" s="54"/>
      <c r="G166" s="54"/>
      <c r="H166" s="54"/>
      <c r="I166" s="38">
        <f t="shared" si="44"/>
        <v>0</v>
      </c>
      <c r="J166" s="51"/>
    </row>
    <row r="167" spans="1:10" ht="27.75" customHeight="1">
      <c r="A167" s="40" t="s">
        <v>74</v>
      </c>
      <c r="B167" s="41" t="s">
        <v>75</v>
      </c>
      <c r="C167" s="55" t="s">
        <v>285</v>
      </c>
      <c r="D167" s="55" t="s">
        <v>285</v>
      </c>
      <c r="E167" s="55" t="s">
        <v>285</v>
      </c>
      <c r="F167" s="55" t="s">
        <v>285</v>
      </c>
      <c r="G167" s="56" t="s">
        <v>285</v>
      </c>
      <c r="H167" s="56" t="s">
        <v>285</v>
      </c>
      <c r="I167" s="38" t="str">
        <f t="shared" si="44"/>
        <v>x</v>
      </c>
      <c r="J167" s="57" t="s">
        <v>285</v>
      </c>
    </row>
    <row r="168" spans="1:10" ht="17.25" customHeight="1">
      <c r="A168" s="40" t="s">
        <v>76</v>
      </c>
      <c r="B168" s="41" t="s">
        <v>77</v>
      </c>
      <c r="C168" s="55" t="s">
        <v>285</v>
      </c>
      <c r="D168" s="55" t="s">
        <v>285</v>
      </c>
      <c r="E168" s="56" t="s">
        <v>285</v>
      </c>
      <c r="F168" s="55" t="s">
        <v>285</v>
      </c>
      <c r="G168" s="56" t="s">
        <v>285</v>
      </c>
      <c r="H168" s="56" t="s">
        <v>285</v>
      </c>
      <c r="I168" s="38" t="str">
        <f t="shared" si="44"/>
        <v>x</v>
      </c>
      <c r="J168" s="57" t="s">
        <v>285</v>
      </c>
    </row>
    <row r="169" spans="1:10" ht="18" customHeight="1">
      <c r="A169" s="40" t="s">
        <v>78</v>
      </c>
      <c r="B169" s="41" t="s">
        <v>79</v>
      </c>
      <c r="C169" s="55" t="s">
        <v>285</v>
      </c>
      <c r="D169" s="55" t="s">
        <v>285</v>
      </c>
      <c r="E169" s="56" t="s">
        <v>285</v>
      </c>
      <c r="F169" s="55" t="s">
        <v>285</v>
      </c>
      <c r="G169" s="56" t="s">
        <v>285</v>
      </c>
      <c r="H169" s="56" t="s">
        <v>285</v>
      </c>
      <c r="I169" s="38" t="str">
        <f t="shared" si="44"/>
        <v>x</v>
      </c>
      <c r="J169" s="57" t="s">
        <v>285</v>
      </c>
    </row>
    <row r="170" spans="1:10" ht="17.25" customHeight="1">
      <c r="A170" s="40" t="s">
        <v>80</v>
      </c>
      <c r="B170" s="41" t="s">
        <v>81</v>
      </c>
      <c r="C170" s="55" t="s">
        <v>285</v>
      </c>
      <c r="D170" s="55" t="s">
        <v>285</v>
      </c>
      <c r="E170" s="56" t="s">
        <v>285</v>
      </c>
      <c r="F170" s="55" t="s">
        <v>285</v>
      </c>
      <c r="G170" s="56" t="s">
        <v>285</v>
      </c>
      <c r="H170" s="56" t="s">
        <v>285</v>
      </c>
      <c r="I170" s="38" t="str">
        <f t="shared" si="44"/>
        <v>x</v>
      </c>
      <c r="J170" s="57" t="s">
        <v>285</v>
      </c>
    </row>
    <row r="171" spans="1:10" ht="19.5" customHeight="1">
      <c r="A171" s="40" t="s">
        <v>289</v>
      </c>
      <c r="B171" s="41" t="s">
        <v>83</v>
      </c>
      <c r="C171" s="55" t="s">
        <v>285</v>
      </c>
      <c r="D171" s="55" t="s">
        <v>285</v>
      </c>
      <c r="E171" s="56" t="s">
        <v>285</v>
      </c>
      <c r="F171" s="55" t="s">
        <v>285</v>
      </c>
      <c r="G171" s="56" t="s">
        <v>285</v>
      </c>
      <c r="H171" s="56" t="s">
        <v>285</v>
      </c>
      <c r="I171" s="38" t="str">
        <f t="shared" si="44"/>
        <v>x</v>
      </c>
      <c r="J171" s="57" t="s">
        <v>285</v>
      </c>
    </row>
    <row r="172" spans="1:10" ht="17.25" customHeight="1">
      <c r="A172" s="40" t="s">
        <v>84</v>
      </c>
      <c r="B172" s="41" t="s">
        <v>85</v>
      </c>
      <c r="C172" s="55" t="s">
        <v>285</v>
      </c>
      <c r="D172" s="55" t="s">
        <v>285</v>
      </c>
      <c r="E172" s="56"/>
      <c r="F172" s="55" t="s">
        <v>285</v>
      </c>
      <c r="G172" s="56" t="s">
        <v>285</v>
      </c>
      <c r="H172" s="56" t="s">
        <v>285</v>
      </c>
      <c r="I172" s="38" t="str">
        <f t="shared" si="44"/>
        <v>x</v>
      </c>
      <c r="J172" s="57" t="s">
        <v>285</v>
      </c>
    </row>
    <row r="173" spans="1:10" ht="16.5" customHeight="1">
      <c r="A173" s="40" t="s">
        <v>86</v>
      </c>
      <c r="B173" s="41" t="s">
        <v>87</v>
      </c>
      <c r="C173" s="55" t="s">
        <v>285</v>
      </c>
      <c r="D173" s="55" t="s">
        <v>285</v>
      </c>
      <c r="E173" s="56" t="s">
        <v>285</v>
      </c>
      <c r="F173" s="55" t="s">
        <v>285</v>
      </c>
      <c r="G173" s="56" t="s">
        <v>285</v>
      </c>
      <c r="H173" s="56" t="s">
        <v>285</v>
      </c>
      <c r="I173" s="38" t="str">
        <f t="shared" si="44"/>
        <v>x</v>
      </c>
      <c r="J173" s="57" t="s">
        <v>285</v>
      </c>
    </row>
    <row r="174" spans="1:10" ht="17.25" customHeight="1">
      <c r="A174" s="40" t="s">
        <v>88</v>
      </c>
      <c r="B174" s="41" t="s">
        <v>89</v>
      </c>
      <c r="C174" s="55" t="s">
        <v>285</v>
      </c>
      <c r="D174" s="55" t="s">
        <v>285</v>
      </c>
      <c r="E174" s="56"/>
      <c r="F174" s="55" t="s">
        <v>285</v>
      </c>
      <c r="G174" s="56" t="s">
        <v>285</v>
      </c>
      <c r="H174" s="56" t="s">
        <v>285</v>
      </c>
      <c r="I174" s="38" t="str">
        <f t="shared" si="44"/>
        <v>x</v>
      </c>
      <c r="J174" s="57" t="s">
        <v>285</v>
      </c>
    </row>
    <row r="175" spans="1:10" ht="15" customHeight="1">
      <c r="A175" s="40" t="s">
        <v>90</v>
      </c>
      <c r="B175" s="41" t="s">
        <v>91</v>
      </c>
      <c r="C175" s="55" t="s">
        <v>285</v>
      </c>
      <c r="D175" s="55" t="s">
        <v>285</v>
      </c>
      <c r="E175" s="56"/>
      <c r="F175" s="55" t="s">
        <v>285</v>
      </c>
      <c r="G175" s="56" t="s">
        <v>285</v>
      </c>
      <c r="H175" s="56" t="s">
        <v>285</v>
      </c>
      <c r="I175" s="38" t="str">
        <f t="shared" si="44"/>
        <v>x</v>
      </c>
      <c r="J175" s="57" t="s">
        <v>285</v>
      </c>
    </row>
    <row r="176" spans="1:10" ht="16.5" customHeight="1">
      <c r="A176" s="40" t="s">
        <v>92</v>
      </c>
      <c r="B176" s="41" t="s">
        <v>93</v>
      </c>
      <c r="C176" s="55" t="s">
        <v>285</v>
      </c>
      <c r="D176" s="55" t="s">
        <v>285</v>
      </c>
      <c r="E176" s="56" t="s">
        <v>285</v>
      </c>
      <c r="F176" s="55" t="s">
        <v>285</v>
      </c>
      <c r="G176" s="56" t="s">
        <v>285</v>
      </c>
      <c r="H176" s="56" t="s">
        <v>285</v>
      </c>
      <c r="I176" s="38" t="str">
        <f t="shared" si="44"/>
        <v>x</v>
      </c>
      <c r="J176" s="57" t="s">
        <v>285</v>
      </c>
    </row>
    <row r="177" spans="1:10" ht="27.75" customHeight="1">
      <c r="A177" s="40" t="s">
        <v>290</v>
      </c>
      <c r="B177" s="41" t="s">
        <v>95</v>
      </c>
      <c r="C177" s="55" t="s">
        <v>285</v>
      </c>
      <c r="D177" s="55" t="s">
        <v>285</v>
      </c>
      <c r="E177" s="56" t="s">
        <v>285</v>
      </c>
      <c r="F177" s="55" t="s">
        <v>285</v>
      </c>
      <c r="G177" s="56" t="s">
        <v>285</v>
      </c>
      <c r="H177" s="56" t="s">
        <v>285</v>
      </c>
      <c r="I177" s="38" t="str">
        <f t="shared" si="44"/>
        <v>x</v>
      </c>
      <c r="J177" s="57" t="s">
        <v>285</v>
      </c>
    </row>
    <row r="178" spans="1:10" ht="15.75" customHeight="1">
      <c r="A178" s="40" t="s">
        <v>96</v>
      </c>
      <c r="B178" s="41" t="s">
        <v>97</v>
      </c>
      <c r="C178" s="55" t="s">
        <v>285</v>
      </c>
      <c r="D178" s="55" t="s">
        <v>285</v>
      </c>
      <c r="E178" s="56" t="s">
        <v>285</v>
      </c>
      <c r="F178" s="55" t="s">
        <v>285</v>
      </c>
      <c r="G178" s="56" t="s">
        <v>285</v>
      </c>
      <c r="H178" s="56" t="s">
        <v>285</v>
      </c>
      <c r="I178" s="38" t="str">
        <f t="shared" si="44"/>
        <v>x</v>
      </c>
      <c r="J178" s="57" t="s">
        <v>285</v>
      </c>
    </row>
    <row r="179" spans="1:10" ht="15" customHeight="1">
      <c r="A179" s="40" t="s">
        <v>98</v>
      </c>
      <c r="B179" s="41" t="s">
        <v>99</v>
      </c>
      <c r="C179" s="55" t="s">
        <v>285</v>
      </c>
      <c r="D179" s="55" t="s">
        <v>285</v>
      </c>
      <c r="E179" s="56" t="s">
        <v>285</v>
      </c>
      <c r="F179" s="55" t="s">
        <v>285</v>
      </c>
      <c r="G179" s="56" t="s">
        <v>285</v>
      </c>
      <c r="H179" s="56" t="s">
        <v>285</v>
      </c>
      <c r="I179" s="38" t="str">
        <f t="shared" si="44"/>
        <v>x</v>
      </c>
      <c r="J179" s="57" t="s">
        <v>285</v>
      </c>
    </row>
    <row r="180" spans="1:10" ht="16.5" customHeight="1">
      <c r="A180" s="40" t="s">
        <v>100</v>
      </c>
      <c r="B180" s="41" t="s">
        <v>101</v>
      </c>
      <c r="C180" s="55" t="s">
        <v>285</v>
      </c>
      <c r="D180" s="55" t="s">
        <v>285</v>
      </c>
      <c r="E180" s="56" t="s">
        <v>285</v>
      </c>
      <c r="F180" s="55" t="s">
        <v>285</v>
      </c>
      <c r="G180" s="56" t="s">
        <v>285</v>
      </c>
      <c r="H180" s="56" t="s">
        <v>285</v>
      </c>
      <c r="I180" s="38" t="str">
        <f t="shared" si="44"/>
        <v>x</v>
      </c>
      <c r="J180" s="57" t="s">
        <v>285</v>
      </c>
    </row>
    <row r="181" spans="1:10" ht="15" customHeight="1">
      <c r="A181" s="36" t="s">
        <v>102</v>
      </c>
      <c r="B181" s="39" t="s">
        <v>103</v>
      </c>
      <c r="C181" s="38"/>
      <c r="D181" s="54"/>
      <c r="E181" s="54"/>
      <c r="F181" s="54"/>
      <c r="G181" s="51"/>
      <c r="H181" s="51"/>
      <c r="I181" s="38">
        <f t="shared" si="44"/>
        <v>0</v>
      </c>
      <c r="J181" s="51"/>
    </row>
    <row r="182" spans="1:10" ht="27.75" customHeight="1">
      <c r="A182" s="40" t="s">
        <v>104</v>
      </c>
      <c r="B182" s="41" t="s">
        <v>105</v>
      </c>
      <c r="C182" s="55" t="s">
        <v>285</v>
      </c>
      <c r="D182" s="56" t="s">
        <v>285</v>
      </c>
      <c r="E182" s="56" t="s">
        <v>285</v>
      </c>
      <c r="F182" s="56" t="s">
        <v>285</v>
      </c>
      <c r="G182" s="57" t="s">
        <v>285</v>
      </c>
      <c r="H182" s="57" t="s">
        <v>285</v>
      </c>
      <c r="I182" s="38" t="str">
        <f t="shared" si="44"/>
        <v>x</v>
      </c>
      <c r="J182" s="57" t="s">
        <v>285</v>
      </c>
    </row>
    <row r="183" spans="1:10" ht="15" customHeight="1">
      <c r="A183" s="40" t="s">
        <v>106</v>
      </c>
      <c r="B183" s="41" t="s">
        <v>107</v>
      </c>
      <c r="C183" s="55" t="s">
        <v>285</v>
      </c>
      <c r="D183" s="56" t="s">
        <v>285</v>
      </c>
      <c r="E183" s="43"/>
      <c r="F183" s="56" t="s">
        <v>285</v>
      </c>
      <c r="G183" s="57" t="s">
        <v>285</v>
      </c>
      <c r="H183" s="57" t="s">
        <v>285</v>
      </c>
      <c r="I183" s="38" t="str">
        <f t="shared" si="44"/>
        <v>x</v>
      </c>
      <c r="J183" s="57" t="s">
        <v>285</v>
      </c>
    </row>
    <row r="184" spans="1:10" ht="15.75" customHeight="1">
      <c r="A184" s="40" t="s">
        <v>108</v>
      </c>
      <c r="B184" s="45" t="s">
        <v>109</v>
      </c>
      <c r="C184" s="55" t="s">
        <v>285</v>
      </c>
      <c r="D184" s="56" t="s">
        <v>285</v>
      </c>
      <c r="E184" s="61" t="s">
        <v>285</v>
      </c>
      <c r="F184" s="56" t="s">
        <v>285</v>
      </c>
      <c r="G184" s="57" t="s">
        <v>285</v>
      </c>
      <c r="H184" s="57" t="s">
        <v>285</v>
      </c>
      <c r="I184" s="38" t="str">
        <f t="shared" si="44"/>
        <v>x</v>
      </c>
      <c r="J184" s="57" t="s">
        <v>285</v>
      </c>
    </row>
    <row r="185" spans="1:10" ht="15.75" customHeight="1">
      <c r="A185" s="40" t="s">
        <v>110</v>
      </c>
      <c r="B185" s="45" t="s">
        <v>111</v>
      </c>
      <c r="C185" s="55" t="s">
        <v>285</v>
      </c>
      <c r="D185" s="56" t="s">
        <v>285</v>
      </c>
      <c r="E185" s="61" t="s">
        <v>285</v>
      </c>
      <c r="F185" s="56" t="s">
        <v>285</v>
      </c>
      <c r="G185" s="57" t="s">
        <v>285</v>
      </c>
      <c r="H185" s="57" t="s">
        <v>285</v>
      </c>
      <c r="I185" s="38" t="str">
        <f t="shared" si="44"/>
        <v>x</v>
      </c>
      <c r="J185" s="57" t="s">
        <v>285</v>
      </c>
    </row>
    <row r="186" spans="1:19" ht="17.25" customHeight="1">
      <c r="A186" s="40" t="s">
        <v>112</v>
      </c>
      <c r="B186" s="41" t="s">
        <v>113</v>
      </c>
      <c r="C186" s="55" t="s">
        <v>285</v>
      </c>
      <c r="D186" s="56" t="s">
        <v>285</v>
      </c>
      <c r="E186" s="43"/>
      <c r="F186" s="56" t="s">
        <v>285</v>
      </c>
      <c r="G186" s="57" t="s">
        <v>285</v>
      </c>
      <c r="H186" s="57" t="s">
        <v>285</v>
      </c>
      <c r="I186" s="38" t="str">
        <f t="shared" si="44"/>
        <v>x</v>
      </c>
      <c r="J186" s="57" t="s">
        <v>285</v>
      </c>
      <c r="L186" s="9"/>
      <c r="M186" s="9"/>
      <c r="N186" s="9"/>
      <c r="O186" s="9"/>
      <c r="P186" s="9"/>
      <c r="Q186" s="9"/>
      <c r="R186" s="9"/>
      <c r="S186" s="9"/>
    </row>
    <row r="187" spans="1:19" ht="15" customHeight="1">
      <c r="A187" s="40" t="s">
        <v>114</v>
      </c>
      <c r="B187" s="41" t="s">
        <v>115</v>
      </c>
      <c r="C187" s="55" t="s">
        <v>285</v>
      </c>
      <c r="D187" s="56" t="s">
        <v>285</v>
      </c>
      <c r="E187" s="43"/>
      <c r="F187" s="56" t="s">
        <v>285</v>
      </c>
      <c r="G187" s="57" t="s">
        <v>285</v>
      </c>
      <c r="H187" s="57" t="s">
        <v>285</v>
      </c>
      <c r="I187" s="38" t="str">
        <f t="shared" si="44"/>
        <v>x</v>
      </c>
      <c r="J187" s="57" t="s">
        <v>285</v>
      </c>
      <c r="L187" s="9"/>
      <c r="M187" s="9"/>
      <c r="N187" s="9"/>
      <c r="O187" s="9"/>
      <c r="P187" s="9"/>
      <c r="Q187" s="9"/>
      <c r="R187" s="9"/>
      <c r="S187" s="9"/>
    </row>
    <row r="188" spans="1:19" ht="28.5" customHeight="1">
      <c r="A188" s="36" t="s">
        <v>116</v>
      </c>
      <c r="B188" s="39" t="s">
        <v>117</v>
      </c>
      <c r="C188" s="38"/>
      <c r="D188" s="54"/>
      <c r="E188" s="54"/>
      <c r="F188" s="54"/>
      <c r="G188" s="51"/>
      <c r="H188" s="51"/>
      <c r="I188" s="38">
        <f t="shared" si="44"/>
        <v>0</v>
      </c>
      <c r="J188" s="51"/>
      <c r="L188" s="9"/>
      <c r="M188" s="9"/>
      <c r="N188" s="9"/>
      <c r="O188" s="9"/>
      <c r="P188" s="9"/>
      <c r="Q188" s="9"/>
      <c r="R188" s="9"/>
      <c r="S188" s="9"/>
    </row>
    <row r="189" spans="1:19" ht="27.75" customHeight="1">
      <c r="A189" s="40" t="s">
        <v>118</v>
      </c>
      <c r="B189" s="41" t="s">
        <v>119</v>
      </c>
      <c r="C189" s="55" t="s">
        <v>285</v>
      </c>
      <c r="D189" s="56" t="s">
        <v>285</v>
      </c>
      <c r="E189" s="56" t="s">
        <v>285</v>
      </c>
      <c r="F189" s="56" t="s">
        <v>285</v>
      </c>
      <c r="G189" s="57" t="s">
        <v>285</v>
      </c>
      <c r="H189" s="57" t="s">
        <v>285</v>
      </c>
      <c r="I189" s="38" t="str">
        <f t="shared" si="44"/>
        <v>x</v>
      </c>
      <c r="J189" s="57" t="s">
        <v>285</v>
      </c>
      <c r="L189" s="9"/>
      <c r="M189" s="9"/>
      <c r="N189" s="9"/>
      <c r="O189" s="9"/>
      <c r="P189" s="9"/>
      <c r="Q189" s="9"/>
      <c r="R189" s="9"/>
      <c r="S189" s="9"/>
    </row>
    <row r="190" spans="1:19" ht="18" customHeight="1">
      <c r="A190" s="40" t="s">
        <v>291</v>
      </c>
      <c r="B190" s="41" t="s">
        <v>121</v>
      </c>
      <c r="C190" s="55" t="s">
        <v>285</v>
      </c>
      <c r="D190" s="56" t="s">
        <v>285</v>
      </c>
      <c r="E190" s="56" t="s">
        <v>285</v>
      </c>
      <c r="F190" s="56" t="s">
        <v>285</v>
      </c>
      <c r="G190" s="57" t="s">
        <v>285</v>
      </c>
      <c r="H190" s="57" t="s">
        <v>285</v>
      </c>
      <c r="I190" s="38" t="str">
        <f t="shared" si="44"/>
        <v>x</v>
      </c>
      <c r="J190" s="57" t="s">
        <v>285</v>
      </c>
      <c r="L190" s="9"/>
      <c r="M190" s="9"/>
      <c r="N190" s="9"/>
      <c r="O190" s="9"/>
      <c r="P190" s="9"/>
      <c r="Q190" s="9"/>
      <c r="R190" s="9"/>
      <c r="S190" s="9"/>
    </row>
    <row r="191" spans="1:19" ht="13.5" customHeight="1">
      <c r="A191" s="40" t="s">
        <v>122</v>
      </c>
      <c r="B191" s="41" t="s">
        <v>123</v>
      </c>
      <c r="C191" s="55" t="s">
        <v>285</v>
      </c>
      <c r="D191" s="56" t="s">
        <v>285</v>
      </c>
      <c r="E191" s="56" t="s">
        <v>285</v>
      </c>
      <c r="F191" s="56" t="s">
        <v>285</v>
      </c>
      <c r="G191" s="57" t="s">
        <v>285</v>
      </c>
      <c r="H191" s="57" t="s">
        <v>285</v>
      </c>
      <c r="I191" s="38" t="str">
        <f t="shared" si="44"/>
        <v>x</v>
      </c>
      <c r="J191" s="57" t="s">
        <v>285</v>
      </c>
      <c r="L191" s="9"/>
      <c r="M191" s="9"/>
      <c r="N191" s="9"/>
      <c r="O191" s="9"/>
      <c r="P191" s="9"/>
      <c r="Q191" s="9"/>
      <c r="R191" s="9"/>
      <c r="S191" s="9"/>
    </row>
    <row r="192" spans="1:19" ht="16.5" customHeight="1">
      <c r="A192" s="40" t="s">
        <v>124</v>
      </c>
      <c r="B192" s="41" t="s">
        <v>125</v>
      </c>
      <c r="C192" s="55" t="s">
        <v>285</v>
      </c>
      <c r="D192" s="56" t="s">
        <v>285</v>
      </c>
      <c r="E192" s="56" t="s">
        <v>285</v>
      </c>
      <c r="F192" s="56" t="s">
        <v>285</v>
      </c>
      <c r="G192" s="57" t="s">
        <v>285</v>
      </c>
      <c r="H192" s="57" t="s">
        <v>285</v>
      </c>
      <c r="I192" s="38" t="str">
        <f t="shared" si="44"/>
        <v>x</v>
      </c>
      <c r="J192" s="57" t="s">
        <v>285</v>
      </c>
      <c r="L192" s="9"/>
      <c r="M192" s="9"/>
      <c r="N192" s="9"/>
      <c r="O192" s="9"/>
      <c r="P192" s="9"/>
      <c r="Q192" s="9"/>
      <c r="R192" s="9"/>
      <c r="S192" s="9"/>
    </row>
    <row r="193" spans="1:19" ht="17.25" customHeight="1">
      <c r="A193" s="40" t="s">
        <v>126</v>
      </c>
      <c r="B193" s="41" t="s">
        <v>127</v>
      </c>
      <c r="C193" s="55" t="s">
        <v>285</v>
      </c>
      <c r="D193" s="56" t="s">
        <v>285</v>
      </c>
      <c r="E193" s="56" t="s">
        <v>285</v>
      </c>
      <c r="F193" s="56" t="s">
        <v>285</v>
      </c>
      <c r="G193" s="57" t="s">
        <v>285</v>
      </c>
      <c r="H193" s="57" t="s">
        <v>285</v>
      </c>
      <c r="I193" s="38" t="str">
        <f t="shared" si="44"/>
        <v>x</v>
      </c>
      <c r="J193" s="57" t="s">
        <v>285</v>
      </c>
      <c r="L193" s="9"/>
      <c r="M193" s="9"/>
      <c r="N193" s="9"/>
      <c r="O193" s="9"/>
      <c r="P193" s="9"/>
      <c r="Q193" s="9"/>
      <c r="R193" s="9"/>
      <c r="S193" s="9"/>
    </row>
    <row r="194" spans="1:19" ht="15.75" customHeight="1">
      <c r="A194" s="40" t="s">
        <v>128</v>
      </c>
      <c r="B194" s="41" t="s">
        <v>129</v>
      </c>
      <c r="C194" s="55" t="s">
        <v>285</v>
      </c>
      <c r="D194" s="56" t="s">
        <v>285</v>
      </c>
      <c r="E194" s="56" t="s">
        <v>285</v>
      </c>
      <c r="F194" s="56" t="s">
        <v>285</v>
      </c>
      <c r="G194" s="57" t="s">
        <v>285</v>
      </c>
      <c r="H194" s="57" t="s">
        <v>285</v>
      </c>
      <c r="I194" s="38" t="str">
        <f t="shared" si="44"/>
        <v>x</v>
      </c>
      <c r="J194" s="57" t="s">
        <v>285</v>
      </c>
      <c r="L194" s="9"/>
      <c r="M194" s="9"/>
      <c r="N194" s="9"/>
      <c r="O194" s="9"/>
      <c r="P194" s="9"/>
      <c r="Q194" s="9"/>
      <c r="R194" s="9"/>
      <c r="S194" s="9"/>
    </row>
    <row r="195" spans="1:19" ht="16.5" customHeight="1">
      <c r="A195" s="40" t="s">
        <v>130</v>
      </c>
      <c r="B195" s="41" t="s">
        <v>131</v>
      </c>
      <c r="C195" s="55" t="s">
        <v>285</v>
      </c>
      <c r="D195" s="56" t="s">
        <v>285</v>
      </c>
      <c r="E195" s="56" t="s">
        <v>285</v>
      </c>
      <c r="F195" s="56" t="s">
        <v>285</v>
      </c>
      <c r="G195" s="57" t="s">
        <v>285</v>
      </c>
      <c r="H195" s="57" t="s">
        <v>285</v>
      </c>
      <c r="I195" s="38" t="str">
        <f t="shared" si="44"/>
        <v>x</v>
      </c>
      <c r="J195" s="57" t="s">
        <v>285</v>
      </c>
      <c r="L195" s="9"/>
      <c r="M195" s="9"/>
      <c r="N195" s="9"/>
      <c r="O195" s="9"/>
      <c r="P195" s="9"/>
      <c r="Q195" s="9"/>
      <c r="R195" s="9"/>
      <c r="S195" s="9"/>
    </row>
    <row r="196" spans="1:19" ht="23.25" customHeight="1">
      <c r="A196" s="40" t="s">
        <v>132</v>
      </c>
      <c r="B196" s="41" t="s">
        <v>133</v>
      </c>
      <c r="C196" s="55" t="s">
        <v>285</v>
      </c>
      <c r="D196" s="56" t="s">
        <v>285</v>
      </c>
      <c r="E196" s="56" t="s">
        <v>285</v>
      </c>
      <c r="F196" s="56" t="s">
        <v>285</v>
      </c>
      <c r="G196" s="57" t="s">
        <v>285</v>
      </c>
      <c r="H196" s="57" t="s">
        <v>285</v>
      </c>
      <c r="I196" s="38" t="str">
        <f t="shared" si="44"/>
        <v>x</v>
      </c>
      <c r="J196" s="57" t="s">
        <v>285</v>
      </c>
      <c r="L196" s="9"/>
      <c r="M196" s="9"/>
      <c r="N196" s="9"/>
      <c r="O196" s="9"/>
      <c r="P196" s="9"/>
      <c r="Q196" s="9"/>
      <c r="R196" s="9"/>
      <c r="S196" s="9"/>
    </row>
    <row r="197" spans="1:19" ht="16.5" customHeight="1">
      <c r="A197" s="40" t="s">
        <v>134</v>
      </c>
      <c r="B197" s="41" t="s">
        <v>135</v>
      </c>
      <c r="C197" s="55" t="s">
        <v>285</v>
      </c>
      <c r="D197" s="56" t="s">
        <v>285</v>
      </c>
      <c r="E197" s="56" t="s">
        <v>285</v>
      </c>
      <c r="F197" s="56" t="s">
        <v>285</v>
      </c>
      <c r="G197" s="57" t="s">
        <v>285</v>
      </c>
      <c r="H197" s="57" t="s">
        <v>285</v>
      </c>
      <c r="I197" s="38" t="str">
        <f t="shared" si="44"/>
        <v>x</v>
      </c>
      <c r="J197" s="57" t="s">
        <v>285</v>
      </c>
      <c r="L197" s="9"/>
      <c r="M197" s="9"/>
      <c r="N197" s="9"/>
      <c r="O197" s="9"/>
      <c r="P197" s="9"/>
      <c r="Q197" s="9"/>
      <c r="R197" s="9"/>
      <c r="S197" s="9"/>
    </row>
    <row r="198" spans="1:19" ht="18.75" customHeight="1">
      <c r="A198" s="40" t="s">
        <v>136</v>
      </c>
      <c r="B198" s="41" t="s">
        <v>137</v>
      </c>
      <c r="C198" s="55" t="s">
        <v>285</v>
      </c>
      <c r="D198" s="56" t="s">
        <v>285</v>
      </c>
      <c r="E198" s="56" t="s">
        <v>285</v>
      </c>
      <c r="F198" s="56" t="s">
        <v>285</v>
      </c>
      <c r="G198" s="57" t="s">
        <v>285</v>
      </c>
      <c r="H198" s="57" t="s">
        <v>285</v>
      </c>
      <c r="I198" s="38" t="str">
        <f t="shared" si="44"/>
        <v>x</v>
      </c>
      <c r="J198" s="57" t="s">
        <v>285</v>
      </c>
      <c r="L198" s="9"/>
      <c r="M198" s="9"/>
      <c r="N198" s="9"/>
      <c r="O198" s="9"/>
      <c r="P198" s="9"/>
      <c r="Q198" s="9"/>
      <c r="R198" s="9"/>
      <c r="S198" s="9"/>
    </row>
    <row r="199" spans="1:19" ht="25.5" customHeight="1">
      <c r="A199" s="40" t="s">
        <v>138</v>
      </c>
      <c r="B199" s="41" t="s">
        <v>139</v>
      </c>
      <c r="C199" s="55" t="s">
        <v>285</v>
      </c>
      <c r="D199" s="56" t="s">
        <v>285</v>
      </c>
      <c r="E199" s="56" t="s">
        <v>285</v>
      </c>
      <c r="F199" s="56" t="s">
        <v>285</v>
      </c>
      <c r="G199" s="57" t="s">
        <v>285</v>
      </c>
      <c r="H199" s="57" t="s">
        <v>285</v>
      </c>
      <c r="I199" s="38" t="str">
        <f t="shared" si="44"/>
        <v>x</v>
      </c>
      <c r="J199" s="57" t="s">
        <v>285</v>
      </c>
      <c r="L199" s="9"/>
      <c r="M199" s="9"/>
      <c r="N199" s="9"/>
      <c r="O199" s="9"/>
      <c r="P199" s="9"/>
      <c r="Q199" s="9"/>
      <c r="R199" s="9"/>
      <c r="S199" s="9"/>
    </row>
    <row r="200" spans="1:19" ht="13.5" customHeight="1">
      <c r="A200" s="40" t="s">
        <v>140</v>
      </c>
      <c r="B200" s="41" t="s">
        <v>141</v>
      </c>
      <c r="C200" s="55" t="s">
        <v>285</v>
      </c>
      <c r="D200" s="56" t="s">
        <v>285</v>
      </c>
      <c r="E200" s="56" t="s">
        <v>285</v>
      </c>
      <c r="F200" s="56" t="s">
        <v>285</v>
      </c>
      <c r="G200" s="57" t="s">
        <v>285</v>
      </c>
      <c r="H200" s="57" t="s">
        <v>285</v>
      </c>
      <c r="I200" s="38" t="str">
        <f t="shared" si="44"/>
        <v>x</v>
      </c>
      <c r="J200" s="57" t="s">
        <v>285</v>
      </c>
      <c r="L200" s="9"/>
      <c r="M200" s="9"/>
      <c r="N200" s="9"/>
      <c r="O200" s="9"/>
      <c r="P200" s="9"/>
      <c r="Q200" s="9"/>
      <c r="R200" s="9"/>
      <c r="S200" s="9"/>
    </row>
    <row r="201" spans="1:19" ht="14.25" customHeight="1">
      <c r="A201" s="40" t="s">
        <v>142</v>
      </c>
      <c r="B201" s="41" t="s">
        <v>143</v>
      </c>
      <c r="C201" s="55" t="s">
        <v>285</v>
      </c>
      <c r="D201" s="56" t="s">
        <v>285</v>
      </c>
      <c r="E201" s="56" t="s">
        <v>285</v>
      </c>
      <c r="F201" s="56" t="s">
        <v>285</v>
      </c>
      <c r="G201" s="57" t="s">
        <v>285</v>
      </c>
      <c r="H201" s="57" t="s">
        <v>285</v>
      </c>
      <c r="I201" s="38" t="str">
        <f t="shared" si="44"/>
        <v>x</v>
      </c>
      <c r="J201" s="57" t="s">
        <v>285</v>
      </c>
      <c r="L201" s="9"/>
      <c r="M201" s="9"/>
      <c r="N201" s="9"/>
      <c r="O201" s="9"/>
      <c r="P201" s="9"/>
      <c r="Q201" s="9"/>
      <c r="R201" s="9"/>
      <c r="S201" s="9"/>
    </row>
    <row r="202" spans="1:19" ht="25.5">
      <c r="A202" s="40" t="s">
        <v>144</v>
      </c>
      <c r="B202" s="41" t="s">
        <v>145</v>
      </c>
      <c r="C202" s="55" t="s">
        <v>285</v>
      </c>
      <c r="D202" s="56" t="s">
        <v>285</v>
      </c>
      <c r="E202" s="56" t="s">
        <v>285</v>
      </c>
      <c r="F202" s="56" t="s">
        <v>285</v>
      </c>
      <c r="G202" s="57" t="s">
        <v>285</v>
      </c>
      <c r="H202" s="57" t="s">
        <v>285</v>
      </c>
      <c r="I202" s="38" t="str">
        <f t="shared" si="44"/>
        <v>x</v>
      </c>
      <c r="J202" s="57" t="s">
        <v>285</v>
      </c>
      <c r="L202" s="9"/>
      <c r="M202" s="9"/>
      <c r="N202" s="9"/>
      <c r="O202" s="9"/>
      <c r="P202" s="9"/>
      <c r="Q202" s="9"/>
      <c r="R202" s="9"/>
      <c r="S202" s="9"/>
    </row>
    <row r="203" spans="1:19" ht="12.75">
      <c r="A203" s="40" t="s">
        <v>146</v>
      </c>
      <c r="B203" s="41" t="s">
        <v>147</v>
      </c>
      <c r="C203" s="55" t="s">
        <v>285</v>
      </c>
      <c r="D203" s="56" t="s">
        <v>285</v>
      </c>
      <c r="E203" s="56" t="s">
        <v>285</v>
      </c>
      <c r="F203" s="56" t="s">
        <v>285</v>
      </c>
      <c r="G203" s="57" t="s">
        <v>285</v>
      </c>
      <c r="H203" s="57" t="s">
        <v>285</v>
      </c>
      <c r="I203" s="38" t="str">
        <f aca="true" t="shared" si="49" ref="I203:I267">IF(G203&lt;&gt;"x",IF(H203&lt;&gt;"x",G203-H203,"x"),"x")</f>
        <v>x</v>
      </c>
      <c r="J203" s="57" t="s">
        <v>285</v>
      </c>
      <c r="L203" s="9"/>
      <c r="M203" s="9"/>
      <c r="N203" s="9"/>
      <c r="O203" s="9"/>
      <c r="P203" s="9"/>
      <c r="Q203" s="9"/>
      <c r="R203" s="9"/>
      <c r="S203" s="9"/>
    </row>
    <row r="204" spans="1:19" ht="15.75" customHeight="1">
      <c r="A204" s="40" t="s">
        <v>292</v>
      </c>
      <c r="B204" s="41" t="s">
        <v>149</v>
      </c>
      <c r="C204" s="55" t="s">
        <v>285</v>
      </c>
      <c r="D204" s="56" t="s">
        <v>285</v>
      </c>
      <c r="E204" s="56" t="s">
        <v>285</v>
      </c>
      <c r="F204" s="56" t="s">
        <v>285</v>
      </c>
      <c r="G204" s="57" t="s">
        <v>285</v>
      </c>
      <c r="H204" s="57" t="s">
        <v>285</v>
      </c>
      <c r="I204" s="38" t="str">
        <f t="shared" si="49"/>
        <v>x</v>
      </c>
      <c r="J204" s="57" t="s">
        <v>285</v>
      </c>
      <c r="L204" s="9"/>
      <c r="M204" s="9"/>
      <c r="N204" s="9"/>
      <c r="O204" s="9"/>
      <c r="P204" s="9"/>
      <c r="Q204" s="9"/>
      <c r="R204" s="9"/>
      <c r="S204" s="9"/>
    </row>
    <row r="205" spans="1:19" ht="27.75" customHeight="1">
      <c r="A205" s="36" t="s">
        <v>293</v>
      </c>
      <c r="B205" s="39" t="s">
        <v>151</v>
      </c>
      <c r="C205" s="38"/>
      <c r="D205" s="54"/>
      <c r="E205" s="54"/>
      <c r="F205" s="54"/>
      <c r="G205" s="51"/>
      <c r="H205" s="51"/>
      <c r="I205" s="38">
        <f t="shared" si="49"/>
        <v>0</v>
      </c>
      <c r="J205" s="51"/>
      <c r="L205" s="9"/>
      <c r="M205" s="9"/>
      <c r="N205" s="9"/>
      <c r="O205" s="9"/>
      <c r="P205" s="9"/>
      <c r="Q205" s="9"/>
      <c r="R205" s="9"/>
      <c r="S205" s="9"/>
    </row>
    <row r="206" spans="1:19" ht="16.5" customHeight="1">
      <c r="A206" s="40" t="s">
        <v>152</v>
      </c>
      <c r="B206" s="41" t="s">
        <v>153</v>
      </c>
      <c r="C206" s="55" t="s">
        <v>285</v>
      </c>
      <c r="D206" s="56" t="s">
        <v>285</v>
      </c>
      <c r="E206" s="56" t="s">
        <v>285</v>
      </c>
      <c r="F206" s="56" t="s">
        <v>285</v>
      </c>
      <c r="G206" s="57" t="s">
        <v>285</v>
      </c>
      <c r="H206" s="57" t="s">
        <v>285</v>
      </c>
      <c r="I206" s="38" t="str">
        <f t="shared" si="49"/>
        <v>x</v>
      </c>
      <c r="J206" s="57" t="s">
        <v>285</v>
      </c>
      <c r="L206" s="9"/>
      <c r="M206" s="9"/>
      <c r="N206" s="9"/>
      <c r="O206" s="9"/>
      <c r="P206" s="9"/>
      <c r="Q206" s="9"/>
      <c r="R206" s="9"/>
      <c r="S206" s="9"/>
    </row>
    <row r="207" spans="1:19" ht="25.5" customHeight="1">
      <c r="A207" s="40" t="s">
        <v>154</v>
      </c>
      <c r="B207" s="41" t="s">
        <v>155</v>
      </c>
      <c r="C207" s="55" t="s">
        <v>285</v>
      </c>
      <c r="D207" s="56" t="s">
        <v>285</v>
      </c>
      <c r="E207" s="56" t="s">
        <v>285</v>
      </c>
      <c r="F207" s="56" t="s">
        <v>285</v>
      </c>
      <c r="G207" s="57" t="s">
        <v>285</v>
      </c>
      <c r="H207" s="57" t="s">
        <v>285</v>
      </c>
      <c r="I207" s="38" t="str">
        <f t="shared" si="49"/>
        <v>x</v>
      </c>
      <c r="J207" s="57" t="s">
        <v>285</v>
      </c>
      <c r="L207" s="9"/>
      <c r="M207" s="9"/>
      <c r="N207" s="9"/>
      <c r="O207" s="9"/>
      <c r="P207" s="9"/>
      <c r="Q207" s="9"/>
      <c r="R207" s="9"/>
      <c r="S207" s="9"/>
    </row>
    <row r="208" spans="1:19" ht="17.25" customHeight="1">
      <c r="A208" s="40" t="s">
        <v>156</v>
      </c>
      <c r="B208" s="41" t="s">
        <v>157</v>
      </c>
      <c r="C208" s="55" t="s">
        <v>285</v>
      </c>
      <c r="D208" s="56" t="s">
        <v>285</v>
      </c>
      <c r="E208" s="56" t="s">
        <v>285</v>
      </c>
      <c r="F208" s="56" t="s">
        <v>285</v>
      </c>
      <c r="G208" s="57" t="s">
        <v>285</v>
      </c>
      <c r="H208" s="57" t="s">
        <v>285</v>
      </c>
      <c r="I208" s="38" t="str">
        <f t="shared" si="49"/>
        <v>x</v>
      </c>
      <c r="J208" s="57" t="s">
        <v>285</v>
      </c>
      <c r="L208" s="9"/>
      <c r="M208" s="9"/>
      <c r="N208" s="9"/>
      <c r="O208" s="9"/>
      <c r="P208" s="9"/>
      <c r="Q208" s="9"/>
      <c r="R208" s="9"/>
      <c r="S208" s="9"/>
    </row>
    <row r="209" spans="1:19" ht="16.5" customHeight="1">
      <c r="A209" s="40" t="s">
        <v>158</v>
      </c>
      <c r="B209" s="41" t="s">
        <v>159</v>
      </c>
      <c r="C209" s="55" t="s">
        <v>285</v>
      </c>
      <c r="D209" s="56" t="s">
        <v>285</v>
      </c>
      <c r="E209" s="56" t="s">
        <v>285</v>
      </c>
      <c r="F209" s="56" t="s">
        <v>285</v>
      </c>
      <c r="G209" s="57" t="s">
        <v>285</v>
      </c>
      <c r="H209" s="57" t="s">
        <v>285</v>
      </c>
      <c r="I209" s="38" t="str">
        <f t="shared" si="49"/>
        <v>x</v>
      </c>
      <c r="J209" s="57" t="s">
        <v>285</v>
      </c>
      <c r="L209" s="9"/>
      <c r="M209" s="9"/>
      <c r="N209" s="9"/>
      <c r="O209" s="9"/>
      <c r="P209" s="9"/>
      <c r="Q209" s="9"/>
      <c r="R209" s="9"/>
      <c r="S209" s="9"/>
    </row>
    <row r="210" spans="1:19" ht="14.25" customHeight="1">
      <c r="A210" s="40" t="s">
        <v>160</v>
      </c>
      <c r="B210" s="41" t="s">
        <v>161</v>
      </c>
      <c r="C210" s="55" t="s">
        <v>285</v>
      </c>
      <c r="D210" s="56" t="s">
        <v>285</v>
      </c>
      <c r="E210" s="56" t="s">
        <v>285</v>
      </c>
      <c r="F210" s="56" t="s">
        <v>285</v>
      </c>
      <c r="G210" s="57" t="s">
        <v>285</v>
      </c>
      <c r="H210" s="57" t="s">
        <v>285</v>
      </c>
      <c r="I210" s="38" t="str">
        <f t="shared" si="49"/>
        <v>x</v>
      </c>
      <c r="J210" s="57" t="s">
        <v>285</v>
      </c>
      <c r="L210" s="9"/>
      <c r="M210" s="9"/>
      <c r="N210" s="9"/>
      <c r="O210" s="9"/>
      <c r="P210" s="9"/>
      <c r="Q210" s="9"/>
      <c r="R210" s="9"/>
      <c r="S210" s="9"/>
    </row>
    <row r="211" spans="1:19" ht="14.25" customHeight="1">
      <c r="A211" s="40" t="s">
        <v>162</v>
      </c>
      <c r="B211" s="41" t="s">
        <v>163</v>
      </c>
      <c r="C211" s="55" t="s">
        <v>285</v>
      </c>
      <c r="D211" s="56" t="s">
        <v>285</v>
      </c>
      <c r="E211" s="56" t="s">
        <v>285</v>
      </c>
      <c r="F211" s="56" t="s">
        <v>285</v>
      </c>
      <c r="G211" s="57" t="s">
        <v>285</v>
      </c>
      <c r="H211" s="57" t="s">
        <v>285</v>
      </c>
      <c r="I211" s="38" t="str">
        <f t="shared" si="49"/>
        <v>x</v>
      </c>
      <c r="J211" s="57" t="s">
        <v>285</v>
      </c>
      <c r="L211" s="9"/>
      <c r="M211" s="9"/>
      <c r="N211" s="9"/>
      <c r="O211" s="9"/>
      <c r="P211" s="9"/>
      <c r="Q211" s="9"/>
      <c r="R211" s="9"/>
      <c r="S211" s="9"/>
    </row>
    <row r="212" spans="1:19" ht="15.75" customHeight="1">
      <c r="A212" s="40" t="s">
        <v>164</v>
      </c>
      <c r="B212" s="45" t="s">
        <v>165</v>
      </c>
      <c r="C212" s="55" t="s">
        <v>285</v>
      </c>
      <c r="D212" s="56" t="s">
        <v>285</v>
      </c>
      <c r="E212" s="56" t="s">
        <v>285</v>
      </c>
      <c r="F212" s="56" t="s">
        <v>285</v>
      </c>
      <c r="G212" s="57" t="s">
        <v>285</v>
      </c>
      <c r="H212" s="57" t="s">
        <v>285</v>
      </c>
      <c r="I212" s="38" t="str">
        <f t="shared" si="49"/>
        <v>x</v>
      </c>
      <c r="J212" s="57" t="s">
        <v>285</v>
      </c>
      <c r="L212" s="9"/>
      <c r="M212" s="9"/>
      <c r="N212" s="9"/>
      <c r="O212" s="9"/>
      <c r="P212" s="9"/>
      <c r="Q212" s="9"/>
      <c r="R212" s="9"/>
      <c r="S212" s="9"/>
    </row>
    <row r="213" spans="1:19" ht="16.5" customHeight="1">
      <c r="A213" s="40" t="s">
        <v>166</v>
      </c>
      <c r="B213" s="41" t="s">
        <v>167</v>
      </c>
      <c r="C213" s="55" t="s">
        <v>285</v>
      </c>
      <c r="D213" s="56" t="s">
        <v>285</v>
      </c>
      <c r="E213" s="56" t="s">
        <v>285</v>
      </c>
      <c r="F213" s="56" t="s">
        <v>285</v>
      </c>
      <c r="G213" s="57" t="s">
        <v>285</v>
      </c>
      <c r="H213" s="57" t="s">
        <v>285</v>
      </c>
      <c r="I213" s="38" t="str">
        <f t="shared" si="49"/>
        <v>x</v>
      </c>
      <c r="J213" s="57" t="s">
        <v>285</v>
      </c>
      <c r="L213" s="9"/>
      <c r="M213" s="9"/>
      <c r="N213" s="9"/>
      <c r="O213" s="9"/>
      <c r="P213" s="9"/>
      <c r="Q213" s="9"/>
      <c r="R213" s="9"/>
      <c r="S213" s="9"/>
    </row>
    <row r="214" spans="1:19" ht="15" customHeight="1">
      <c r="A214" s="40" t="s">
        <v>168</v>
      </c>
      <c r="B214" s="41" t="s">
        <v>169</v>
      </c>
      <c r="C214" s="55" t="s">
        <v>285</v>
      </c>
      <c r="D214" s="56" t="s">
        <v>285</v>
      </c>
      <c r="E214" s="56" t="s">
        <v>285</v>
      </c>
      <c r="F214" s="56" t="s">
        <v>285</v>
      </c>
      <c r="G214" s="57" t="s">
        <v>285</v>
      </c>
      <c r="H214" s="57" t="s">
        <v>285</v>
      </c>
      <c r="I214" s="38" t="str">
        <f t="shared" si="49"/>
        <v>x</v>
      </c>
      <c r="J214" s="57" t="s">
        <v>285</v>
      </c>
      <c r="L214" s="9"/>
      <c r="M214" s="9"/>
      <c r="N214" s="9"/>
      <c r="O214" s="9"/>
      <c r="P214" s="9"/>
      <c r="Q214" s="9"/>
      <c r="R214" s="9"/>
      <c r="S214" s="9"/>
    </row>
    <row r="215" spans="1:19" ht="15.75" customHeight="1">
      <c r="A215" s="40" t="s">
        <v>170</v>
      </c>
      <c r="B215" s="41" t="s">
        <v>171</v>
      </c>
      <c r="C215" s="55" t="s">
        <v>285</v>
      </c>
      <c r="D215" s="56" t="s">
        <v>285</v>
      </c>
      <c r="E215" s="56" t="s">
        <v>285</v>
      </c>
      <c r="F215" s="56" t="s">
        <v>285</v>
      </c>
      <c r="G215" s="57" t="s">
        <v>285</v>
      </c>
      <c r="H215" s="57" t="s">
        <v>285</v>
      </c>
      <c r="I215" s="38" t="str">
        <f t="shared" si="49"/>
        <v>x</v>
      </c>
      <c r="J215" s="57" t="s">
        <v>285</v>
      </c>
      <c r="L215" s="9"/>
      <c r="M215" s="9"/>
      <c r="N215" s="9"/>
      <c r="O215" s="9"/>
      <c r="P215" s="9"/>
      <c r="Q215" s="9"/>
      <c r="R215" s="9"/>
      <c r="S215" s="9"/>
    </row>
    <row r="216" spans="1:19" ht="18" customHeight="1">
      <c r="A216" s="40" t="s">
        <v>172</v>
      </c>
      <c r="B216" s="41" t="s">
        <v>173</v>
      </c>
      <c r="C216" s="55" t="s">
        <v>285</v>
      </c>
      <c r="D216" s="56" t="s">
        <v>285</v>
      </c>
      <c r="E216" s="56" t="s">
        <v>285</v>
      </c>
      <c r="F216" s="56" t="s">
        <v>285</v>
      </c>
      <c r="G216" s="57" t="s">
        <v>285</v>
      </c>
      <c r="H216" s="57" t="s">
        <v>285</v>
      </c>
      <c r="I216" s="38" t="str">
        <f t="shared" si="49"/>
        <v>x</v>
      </c>
      <c r="J216" s="57" t="s">
        <v>285</v>
      </c>
      <c r="L216" s="9"/>
      <c r="M216" s="9"/>
      <c r="N216" s="9"/>
      <c r="O216" s="9"/>
      <c r="P216" s="9"/>
      <c r="Q216" s="9"/>
      <c r="R216" s="9"/>
      <c r="S216" s="9"/>
    </row>
    <row r="217" spans="1:19" ht="25.5" customHeight="1">
      <c r="A217" s="36" t="s">
        <v>174</v>
      </c>
      <c r="B217" s="37"/>
      <c r="C217" s="38">
        <f>C218+C228</f>
        <v>0</v>
      </c>
      <c r="D217" s="38">
        <f aca="true" t="shared" si="50" ref="D217:J217">D218+D228</f>
        <v>0</v>
      </c>
      <c r="E217" s="38">
        <f t="shared" si="50"/>
        <v>0</v>
      </c>
      <c r="F217" s="38">
        <f t="shared" si="50"/>
        <v>0</v>
      </c>
      <c r="G217" s="38">
        <f t="shared" si="50"/>
        <v>0</v>
      </c>
      <c r="H217" s="38">
        <f t="shared" si="50"/>
        <v>0</v>
      </c>
      <c r="I217" s="38">
        <f t="shared" si="49"/>
        <v>0</v>
      </c>
      <c r="J217" s="38">
        <f t="shared" si="50"/>
        <v>0</v>
      </c>
      <c r="L217" s="9"/>
      <c r="M217" s="9"/>
      <c r="N217" s="9"/>
      <c r="O217" s="9"/>
      <c r="P217" s="9"/>
      <c r="Q217" s="9"/>
      <c r="R217" s="9"/>
      <c r="S217" s="9"/>
    </row>
    <row r="218" spans="1:19" ht="25.5" customHeight="1">
      <c r="A218" s="36" t="s">
        <v>175</v>
      </c>
      <c r="B218" s="39" t="s">
        <v>176</v>
      </c>
      <c r="C218" s="38"/>
      <c r="D218" s="54"/>
      <c r="E218" s="54"/>
      <c r="F218" s="54"/>
      <c r="G218" s="38"/>
      <c r="H218" s="54"/>
      <c r="I218" s="38">
        <f t="shared" si="49"/>
        <v>0</v>
      </c>
      <c r="J218" s="51"/>
      <c r="L218" s="9"/>
      <c r="M218" s="9"/>
      <c r="N218" s="9"/>
      <c r="O218" s="9"/>
      <c r="P218" s="9"/>
      <c r="Q218" s="9"/>
      <c r="R218" s="9"/>
      <c r="S218" s="9"/>
    </row>
    <row r="219" spans="1:19" ht="15" customHeight="1">
      <c r="A219" s="40" t="s">
        <v>177</v>
      </c>
      <c r="B219" s="41" t="s">
        <v>178</v>
      </c>
      <c r="C219" s="55" t="s">
        <v>285</v>
      </c>
      <c r="D219" s="56" t="s">
        <v>285</v>
      </c>
      <c r="E219" s="56" t="s">
        <v>285</v>
      </c>
      <c r="F219" s="56" t="s">
        <v>285</v>
      </c>
      <c r="G219" s="55" t="s">
        <v>285</v>
      </c>
      <c r="H219" s="56" t="s">
        <v>285</v>
      </c>
      <c r="I219" s="38" t="str">
        <f t="shared" si="49"/>
        <v>x</v>
      </c>
      <c r="J219" s="57" t="s">
        <v>285</v>
      </c>
      <c r="L219" s="9"/>
      <c r="M219" s="9"/>
      <c r="N219" s="9"/>
      <c r="O219" s="9"/>
      <c r="P219" s="9"/>
      <c r="Q219" s="9"/>
      <c r="R219" s="9"/>
      <c r="S219" s="9"/>
    </row>
    <row r="220" spans="1:19" ht="15.75" customHeight="1">
      <c r="A220" s="40" t="s">
        <v>179</v>
      </c>
      <c r="B220" s="41" t="s">
        <v>180</v>
      </c>
      <c r="C220" s="55" t="s">
        <v>285</v>
      </c>
      <c r="D220" s="56" t="s">
        <v>285</v>
      </c>
      <c r="E220" s="56" t="s">
        <v>285</v>
      </c>
      <c r="F220" s="56" t="s">
        <v>285</v>
      </c>
      <c r="G220" s="55" t="s">
        <v>285</v>
      </c>
      <c r="H220" s="56" t="s">
        <v>285</v>
      </c>
      <c r="I220" s="38" t="str">
        <f t="shared" si="49"/>
        <v>x</v>
      </c>
      <c r="J220" s="57" t="s">
        <v>285</v>
      </c>
      <c r="L220" s="9"/>
      <c r="M220" s="9"/>
      <c r="N220" s="9"/>
      <c r="O220" s="9"/>
      <c r="P220" s="9"/>
      <c r="Q220" s="9"/>
      <c r="R220" s="9"/>
      <c r="S220" s="9"/>
    </row>
    <row r="221" spans="1:19" ht="16.5" customHeight="1">
      <c r="A221" s="40" t="s">
        <v>181</v>
      </c>
      <c r="B221" s="41" t="s">
        <v>182</v>
      </c>
      <c r="C221" s="55" t="s">
        <v>285</v>
      </c>
      <c r="D221" s="56" t="s">
        <v>285</v>
      </c>
      <c r="E221" s="56" t="s">
        <v>285</v>
      </c>
      <c r="F221" s="56" t="s">
        <v>285</v>
      </c>
      <c r="G221" s="55" t="s">
        <v>285</v>
      </c>
      <c r="H221" s="56" t="s">
        <v>285</v>
      </c>
      <c r="I221" s="38" t="str">
        <f t="shared" si="49"/>
        <v>x</v>
      </c>
      <c r="J221" s="57" t="s">
        <v>285</v>
      </c>
      <c r="L221" s="9"/>
      <c r="M221" s="9"/>
      <c r="N221" s="9"/>
      <c r="O221" s="9"/>
      <c r="P221" s="9"/>
      <c r="Q221" s="9"/>
      <c r="R221" s="9"/>
      <c r="S221" s="9"/>
    </row>
    <row r="222" spans="1:19" ht="25.5" customHeight="1">
      <c r="A222" s="40" t="s">
        <v>294</v>
      </c>
      <c r="B222" s="41" t="s">
        <v>184</v>
      </c>
      <c r="C222" s="55" t="s">
        <v>285</v>
      </c>
      <c r="D222" s="56" t="s">
        <v>285</v>
      </c>
      <c r="E222" s="56" t="s">
        <v>285</v>
      </c>
      <c r="F222" s="56" t="s">
        <v>285</v>
      </c>
      <c r="G222" s="55" t="s">
        <v>285</v>
      </c>
      <c r="H222" s="56" t="s">
        <v>285</v>
      </c>
      <c r="I222" s="38" t="str">
        <f t="shared" si="49"/>
        <v>x</v>
      </c>
      <c r="J222" s="57" t="s">
        <v>285</v>
      </c>
      <c r="L222" s="9"/>
      <c r="M222" s="9"/>
      <c r="N222" s="9"/>
      <c r="O222" s="9"/>
      <c r="P222" s="9"/>
      <c r="Q222" s="9"/>
      <c r="R222" s="9"/>
      <c r="S222" s="9"/>
    </row>
    <row r="223" spans="1:19" ht="16.5" customHeight="1">
      <c r="A223" s="40" t="s">
        <v>185</v>
      </c>
      <c r="B223" s="41" t="s">
        <v>186</v>
      </c>
      <c r="C223" s="55" t="s">
        <v>285</v>
      </c>
      <c r="D223" s="56" t="s">
        <v>285</v>
      </c>
      <c r="E223" s="56" t="s">
        <v>285</v>
      </c>
      <c r="F223" s="56" t="s">
        <v>285</v>
      </c>
      <c r="G223" s="55" t="s">
        <v>285</v>
      </c>
      <c r="H223" s="56" t="s">
        <v>285</v>
      </c>
      <c r="I223" s="38" t="str">
        <f t="shared" si="49"/>
        <v>x</v>
      </c>
      <c r="J223" s="57" t="s">
        <v>285</v>
      </c>
      <c r="L223" s="9"/>
      <c r="M223" s="9"/>
      <c r="N223" s="9"/>
      <c r="O223" s="9"/>
      <c r="P223" s="9"/>
      <c r="Q223" s="9"/>
      <c r="R223" s="9"/>
      <c r="S223" s="9"/>
    </row>
    <row r="224" spans="1:19" ht="15.75" customHeight="1">
      <c r="A224" s="40" t="s">
        <v>187</v>
      </c>
      <c r="B224" s="41" t="s">
        <v>188</v>
      </c>
      <c r="C224" s="55" t="s">
        <v>285</v>
      </c>
      <c r="D224" s="56" t="s">
        <v>285</v>
      </c>
      <c r="E224" s="56" t="s">
        <v>285</v>
      </c>
      <c r="F224" s="56" t="s">
        <v>285</v>
      </c>
      <c r="G224" s="55" t="s">
        <v>285</v>
      </c>
      <c r="H224" s="56" t="s">
        <v>285</v>
      </c>
      <c r="I224" s="38" t="str">
        <f t="shared" si="49"/>
        <v>x</v>
      </c>
      <c r="J224" s="57" t="s">
        <v>285</v>
      </c>
      <c r="L224" s="9"/>
      <c r="M224" s="9"/>
      <c r="N224" s="9"/>
      <c r="O224" s="9"/>
      <c r="P224" s="9"/>
      <c r="Q224" s="9"/>
      <c r="R224" s="9"/>
      <c r="S224" s="9"/>
    </row>
    <row r="225" spans="1:10" ht="15" customHeight="1">
      <c r="A225" s="40" t="s">
        <v>189</v>
      </c>
      <c r="B225" s="41" t="s">
        <v>190</v>
      </c>
      <c r="C225" s="55" t="s">
        <v>285</v>
      </c>
      <c r="D225" s="56" t="s">
        <v>285</v>
      </c>
      <c r="E225" s="56" t="s">
        <v>285</v>
      </c>
      <c r="F225" s="56" t="s">
        <v>285</v>
      </c>
      <c r="G225" s="55" t="s">
        <v>285</v>
      </c>
      <c r="H225" s="56" t="s">
        <v>285</v>
      </c>
      <c r="I225" s="38" t="str">
        <f t="shared" si="49"/>
        <v>x</v>
      </c>
      <c r="J225" s="57" t="s">
        <v>285</v>
      </c>
    </row>
    <row r="226" spans="1:10" ht="15.75" customHeight="1">
      <c r="A226" s="40" t="s">
        <v>191</v>
      </c>
      <c r="B226" s="41" t="s">
        <v>192</v>
      </c>
      <c r="C226" s="55" t="s">
        <v>285</v>
      </c>
      <c r="D226" s="56" t="s">
        <v>285</v>
      </c>
      <c r="E226" s="56" t="s">
        <v>285</v>
      </c>
      <c r="F226" s="56" t="s">
        <v>285</v>
      </c>
      <c r="G226" s="55" t="s">
        <v>285</v>
      </c>
      <c r="H226" s="56" t="s">
        <v>285</v>
      </c>
      <c r="I226" s="38" t="str">
        <f t="shared" si="49"/>
        <v>x</v>
      </c>
      <c r="J226" s="57" t="s">
        <v>285</v>
      </c>
    </row>
    <row r="227" spans="1:10" ht="28.5" customHeight="1">
      <c r="A227" s="40" t="s">
        <v>193</v>
      </c>
      <c r="B227" s="41" t="s">
        <v>194</v>
      </c>
      <c r="C227" s="55" t="s">
        <v>285</v>
      </c>
      <c r="D227" s="56" t="s">
        <v>285</v>
      </c>
      <c r="E227" s="56" t="s">
        <v>285</v>
      </c>
      <c r="F227" s="56" t="s">
        <v>285</v>
      </c>
      <c r="G227" s="55" t="s">
        <v>285</v>
      </c>
      <c r="H227" s="56" t="s">
        <v>285</v>
      </c>
      <c r="I227" s="38" t="str">
        <f t="shared" si="49"/>
        <v>x</v>
      </c>
      <c r="J227" s="57" t="s">
        <v>285</v>
      </c>
    </row>
    <row r="228" spans="1:10" ht="13.5" customHeight="1">
      <c r="A228" s="36" t="s">
        <v>195</v>
      </c>
      <c r="B228" s="39" t="s">
        <v>196</v>
      </c>
      <c r="C228" s="38"/>
      <c r="D228" s="54"/>
      <c r="E228" s="54"/>
      <c r="F228" s="54"/>
      <c r="G228" s="54"/>
      <c r="H228" s="54"/>
      <c r="I228" s="38">
        <f t="shared" si="49"/>
        <v>0</v>
      </c>
      <c r="J228" s="51"/>
    </row>
    <row r="229" spans="1:10" ht="13.5" customHeight="1">
      <c r="A229" s="40" t="s">
        <v>197</v>
      </c>
      <c r="B229" s="45" t="s">
        <v>198</v>
      </c>
      <c r="C229" s="55" t="s">
        <v>285</v>
      </c>
      <c r="D229" s="56" t="s">
        <v>285</v>
      </c>
      <c r="E229" s="56" t="s">
        <v>285</v>
      </c>
      <c r="F229" s="56" t="s">
        <v>285</v>
      </c>
      <c r="G229" s="62" t="s">
        <v>285</v>
      </c>
      <c r="H229" s="63" t="s">
        <v>285</v>
      </c>
      <c r="I229" s="38" t="str">
        <f t="shared" si="49"/>
        <v>x</v>
      </c>
      <c r="J229" s="57" t="s">
        <v>285</v>
      </c>
    </row>
    <row r="230" spans="1:10" ht="26.25" customHeight="1">
      <c r="A230" s="40" t="s">
        <v>199</v>
      </c>
      <c r="B230" s="41" t="s">
        <v>200</v>
      </c>
      <c r="C230" s="55" t="s">
        <v>285</v>
      </c>
      <c r="D230" s="56" t="s">
        <v>285</v>
      </c>
      <c r="E230" s="56" t="s">
        <v>285</v>
      </c>
      <c r="F230" s="56" t="s">
        <v>285</v>
      </c>
      <c r="G230" s="56" t="s">
        <v>285</v>
      </c>
      <c r="H230" s="56" t="s">
        <v>285</v>
      </c>
      <c r="I230" s="38" t="str">
        <f t="shared" si="49"/>
        <v>x</v>
      </c>
      <c r="J230" s="57" t="s">
        <v>285</v>
      </c>
    </row>
    <row r="231" spans="1:10" ht="14.25" customHeight="1">
      <c r="A231" s="40" t="s">
        <v>201</v>
      </c>
      <c r="B231" s="41" t="s">
        <v>202</v>
      </c>
      <c r="C231" s="55" t="s">
        <v>285</v>
      </c>
      <c r="D231" s="56" t="s">
        <v>285</v>
      </c>
      <c r="E231" s="56" t="s">
        <v>285</v>
      </c>
      <c r="F231" s="56" t="s">
        <v>285</v>
      </c>
      <c r="G231" s="56" t="s">
        <v>285</v>
      </c>
      <c r="H231" s="56" t="s">
        <v>285</v>
      </c>
      <c r="I231" s="38" t="str">
        <f t="shared" si="49"/>
        <v>x</v>
      </c>
      <c r="J231" s="57" t="s">
        <v>285</v>
      </c>
    </row>
    <row r="232" spans="1:10" ht="14.25" customHeight="1">
      <c r="A232" s="40" t="s">
        <v>203</v>
      </c>
      <c r="B232" s="41" t="s">
        <v>204</v>
      </c>
      <c r="C232" s="55" t="s">
        <v>285</v>
      </c>
      <c r="D232" s="56" t="s">
        <v>285</v>
      </c>
      <c r="E232" s="56" t="s">
        <v>285</v>
      </c>
      <c r="F232" s="56" t="s">
        <v>285</v>
      </c>
      <c r="G232" s="56" t="s">
        <v>285</v>
      </c>
      <c r="H232" s="57" t="s">
        <v>285</v>
      </c>
      <c r="I232" s="38" t="str">
        <f t="shared" si="49"/>
        <v>x</v>
      </c>
      <c r="J232" s="57" t="s">
        <v>285</v>
      </c>
    </row>
    <row r="233" spans="1:10" ht="14.25" customHeight="1">
      <c r="A233" s="40" t="s">
        <v>205</v>
      </c>
      <c r="B233" s="41" t="s">
        <v>206</v>
      </c>
      <c r="C233" s="55" t="s">
        <v>285</v>
      </c>
      <c r="D233" s="56" t="s">
        <v>285</v>
      </c>
      <c r="E233" s="56" t="s">
        <v>285</v>
      </c>
      <c r="F233" s="56" t="s">
        <v>285</v>
      </c>
      <c r="G233" s="56" t="s">
        <v>285</v>
      </c>
      <c r="H233" s="56" t="s">
        <v>285</v>
      </c>
      <c r="I233" s="38" t="str">
        <f t="shared" si="49"/>
        <v>x</v>
      </c>
      <c r="J233" s="57" t="s">
        <v>285</v>
      </c>
    </row>
    <row r="234" spans="1:10" ht="27" customHeight="1">
      <c r="A234" s="36" t="s">
        <v>207</v>
      </c>
      <c r="B234" s="37" t="s">
        <v>208</v>
      </c>
      <c r="C234" s="38">
        <f>C235+C241+C245+C250+C258</f>
        <v>0</v>
      </c>
      <c r="D234" s="38">
        <f aca="true" t="shared" si="51" ref="D234:J234">D235+D241+D245+D250+D258</f>
        <v>0</v>
      </c>
      <c r="E234" s="38">
        <f t="shared" si="51"/>
        <v>0</v>
      </c>
      <c r="F234" s="38">
        <f t="shared" si="51"/>
        <v>0</v>
      </c>
      <c r="G234" s="38">
        <f t="shared" si="51"/>
        <v>0</v>
      </c>
      <c r="H234" s="38">
        <f t="shared" si="51"/>
        <v>0</v>
      </c>
      <c r="I234" s="38">
        <f t="shared" si="49"/>
        <v>0</v>
      </c>
      <c r="J234" s="38">
        <f t="shared" si="51"/>
        <v>0</v>
      </c>
    </row>
    <row r="235" spans="1:10" ht="29.25" customHeight="1">
      <c r="A235" s="36" t="s">
        <v>209</v>
      </c>
      <c r="B235" s="39" t="s">
        <v>210</v>
      </c>
      <c r="C235" s="38"/>
      <c r="D235" s="54"/>
      <c r="E235" s="54"/>
      <c r="F235" s="54"/>
      <c r="G235" s="51"/>
      <c r="H235" s="51"/>
      <c r="I235" s="38">
        <f t="shared" si="49"/>
        <v>0</v>
      </c>
      <c r="J235" s="51"/>
    </row>
    <row r="236" spans="1:10" ht="27.75" customHeight="1">
      <c r="A236" s="40" t="s">
        <v>295</v>
      </c>
      <c r="B236" s="41" t="s">
        <v>212</v>
      </c>
      <c r="C236" s="55" t="s">
        <v>285</v>
      </c>
      <c r="D236" s="56" t="s">
        <v>285</v>
      </c>
      <c r="E236" s="56" t="s">
        <v>285</v>
      </c>
      <c r="F236" s="56" t="s">
        <v>285</v>
      </c>
      <c r="G236" s="57" t="s">
        <v>285</v>
      </c>
      <c r="H236" s="57" t="s">
        <v>285</v>
      </c>
      <c r="I236" s="38" t="str">
        <f t="shared" si="49"/>
        <v>x</v>
      </c>
      <c r="J236" s="57" t="s">
        <v>285</v>
      </c>
    </row>
    <row r="237" spans="1:10" ht="15.75" customHeight="1">
      <c r="A237" s="40" t="s">
        <v>213</v>
      </c>
      <c r="B237" s="41" t="s">
        <v>214</v>
      </c>
      <c r="C237" s="55" t="s">
        <v>285</v>
      </c>
      <c r="D237" s="56" t="s">
        <v>285</v>
      </c>
      <c r="E237" s="56" t="s">
        <v>285</v>
      </c>
      <c r="F237" s="56" t="s">
        <v>285</v>
      </c>
      <c r="G237" s="57" t="s">
        <v>285</v>
      </c>
      <c r="H237" s="57" t="s">
        <v>285</v>
      </c>
      <c r="I237" s="38" t="str">
        <f t="shared" si="49"/>
        <v>x</v>
      </c>
      <c r="J237" s="57" t="s">
        <v>285</v>
      </c>
    </row>
    <row r="238" spans="1:10" ht="12.75" customHeight="1">
      <c r="A238" s="40" t="s">
        <v>215</v>
      </c>
      <c r="B238" s="41" t="s">
        <v>216</v>
      </c>
      <c r="C238" s="55" t="s">
        <v>285</v>
      </c>
      <c r="D238" s="56" t="s">
        <v>285</v>
      </c>
      <c r="E238" s="56" t="s">
        <v>285</v>
      </c>
      <c r="F238" s="56" t="s">
        <v>285</v>
      </c>
      <c r="G238" s="57" t="s">
        <v>285</v>
      </c>
      <c r="H238" s="57" t="s">
        <v>285</v>
      </c>
      <c r="I238" s="38" t="str">
        <f t="shared" si="49"/>
        <v>x</v>
      </c>
      <c r="J238" s="57" t="s">
        <v>285</v>
      </c>
    </row>
    <row r="239" spans="1:10" ht="15" customHeight="1">
      <c r="A239" s="40" t="s">
        <v>217</v>
      </c>
      <c r="B239" s="41" t="s">
        <v>218</v>
      </c>
      <c r="C239" s="55" t="s">
        <v>285</v>
      </c>
      <c r="D239" s="56" t="s">
        <v>285</v>
      </c>
      <c r="E239" s="56" t="s">
        <v>285</v>
      </c>
      <c r="F239" s="56" t="s">
        <v>285</v>
      </c>
      <c r="G239" s="57" t="s">
        <v>285</v>
      </c>
      <c r="H239" s="57" t="s">
        <v>285</v>
      </c>
      <c r="I239" s="38" t="str">
        <f t="shared" si="49"/>
        <v>x</v>
      </c>
      <c r="J239" s="57" t="s">
        <v>285</v>
      </c>
    </row>
    <row r="240" spans="1:10" ht="15" customHeight="1">
      <c r="A240" s="40" t="s">
        <v>219</v>
      </c>
      <c r="B240" s="41" t="s">
        <v>220</v>
      </c>
      <c r="C240" s="55" t="s">
        <v>285</v>
      </c>
      <c r="D240" s="56" t="s">
        <v>285</v>
      </c>
      <c r="E240" s="56" t="s">
        <v>285</v>
      </c>
      <c r="F240" s="56" t="s">
        <v>285</v>
      </c>
      <c r="G240" s="57" t="s">
        <v>285</v>
      </c>
      <c r="H240" s="57" t="s">
        <v>285</v>
      </c>
      <c r="I240" s="38" t="str">
        <f t="shared" si="49"/>
        <v>x</v>
      </c>
      <c r="J240" s="57" t="s">
        <v>285</v>
      </c>
    </row>
    <row r="241" spans="1:10" ht="24.75" customHeight="1">
      <c r="A241" s="36" t="s">
        <v>221</v>
      </c>
      <c r="B241" s="39" t="s">
        <v>222</v>
      </c>
      <c r="C241" s="38"/>
      <c r="D241" s="54"/>
      <c r="E241" s="54"/>
      <c r="F241" s="54"/>
      <c r="G241" s="51"/>
      <c r="H241" s="51"/>
      <c r="I241" s="38">
        <f t="shared" si="49"/>
        <v>0</v>
      </c>
      <c r="J241" s="51"/>
    </row>
    <row r="242" spans="1:10" ht="14.25" customHeight="1">
      <c r="A242" s="40" t="s">
        <v>223</v>
      </c>
      <c r="B242" s="45" t="s">
        <v>224</v>
      </c>
      <c r="C242" s="55" t="s">
        <v>285</v>
      </c>
      <c r="D242" s="56" t="s">
        <v>285</v>
      </c>
      <c r="E242" s="56" t="s">
        <v>285</v>
      </c>
      <c r="F242" s="56" t="s">
        <v>285</v>
      </c>
      <c r="G242" s="56" t="s">
        <v>285</v>
      </c>
      <c r="H242" s="56" t="s">
        <v>285</v>
      </c>
      <c r="I242" s="38" t="str">
        <f t="shared" si="49"/>
        <v>x</v>
      </c>
      <c r="J242" s="57" t="s">
        <v>285</v>
      </c>
    </row>
    <row r="243" spans="1:10" ht="16.5" customHeight="1">
      <c r="A243" s="40" t="s">
        <v>225</v>
      </c>
      <c r="B243" s="41" t="s">
        <v>226</v>
      </c>
      <c r="C243" s="55" t="s">
        <v>285</v>
      </c>
      <c r="D243" s="56" t="s">
        <v>285</v>
      </c>
      <c r="E243" s="56" t="s">
        <v>285</v>
      </c>
      <c r="F243" s="56" t="s">
        <v>285</v>
      </c>
      <c r="G243" s="56" t="s">
        <v>285</v>
      </c>
      <c r="H243" s="56" t="s">
        <v>285</v>
      </c>
      <c r="I243" s="38" t="str">
        <f t="shared" si="49"/>
        <v>x</v>
      </c>
      <c r="J243" s="57" t="s">
        <v>285</v>
      </c>
    </row>
    <row r="244" spans="1:10" ht="15.75" customHeight="1">
      <c r="A244" s="40" t="s">
        <v>227</v>
      </c>
      <c r="B244" s="41" t="s">
        <v>228</v>
      </c>
      <c r="C244" s="55" t="s">
        <v>285</v>
      </c>
      <c r="D244" s="56" t="s">
        <v>285</v>
      </c>
      <c r="E244" s="56" t="s">
        <v>285</v>
      </c>
      <c r="F244" s="56" t="s">
        <v>285</v>
      </c>
      <c r="G244" s="56" t="s">
        <v>285</v>
      </c>
      <c r="H244" s="56" t="s">
        <v>285</v>
      </c>
      <c r="I244" s="38" t="str">
        <f t="shared" si="49"/>
        <v>x</v>
      </c>
      <c r="J244" s="57" t="s">
        <v>285</v>
      </c>
    </row>
    <row r="245" spans="1:10" ht="25.5" customHeight="1">
      <c r="A245" s="36" t="s">
        <v>229</v>
      </c>
      <c r="B245" s="39" t="s">
        <v>230</v>
      </c>
      <c r="C245" s="38"/>
      <c r="D245" s="54"/>
      <c r="E245" s="54"/>
      <c r="F245" s="54"/>
      <c r="G245" s="64"/>
      <c r="H245" s="54"/>
      <c r="I245" s="38">
        <f t="shared" si="49"/>
        <v>0</v>
      </c>
      <c r="J245" s="51"/>
    </row>
    <row r="246" spans="1:10" ht="14.25" customHeight="1">
      <c r="A246" s="40" t="s">
        <v>231</v>
      </c>
      <c r="B246" s="41" t="s">
        <v>232</v>
      </c>
      <c r="C246" s="55" t="s">
        <v>285</v>
      </c>
      <c r="D246" s="56" t="s">
        <v>285</v>
      </c>
      <c r="E246" s="43"/>
      <c r="F246" s="56" t="s">
        <v>285</v>
      </c>
      <c r="G246" s="55" t="s">
        <v>285</v>
      </c>
      <c r="H246" s="56" t="s">
        <v>285</v>
      </c>
      <c r="I246" s="38" t="str">
        <f t="shared" si="49"/>
        <v>x</v>
      </c>
      <c r="J246" s="57" t="s">
        <v>285</v>
      </c>
    </row>
    <row r="247" spans="1:10" ht="15.75" customHeight="1">
      <c r="A247" s="40" t="s">
        <v>233</v>
      </c>
      <c r="B247" s="45" t="s">
        <v>296</v>
      </c>
      <c r="C247" s="55" t="s">
        <v>285</v>
      </c>
      <c r="D247" s="56" t="s">
        <v>285</v>
      </c>
      <c r="E247" s="61" t="s">
        <v>285</v>
      </c>
      <c r="F247" s="56" t="s">
        <v>285</v>
      </c>
      <c r="G247" s="55" t="s">
        <v>285</v>
      </c>
      <c r="H247" s="56" t="s">
        <v>285</v>
      </c>
      <c r="I247" s="38" t="str">
        <f t="shared" si="49"/>
        <v>x</v>
      </c>
      <c r="J247" s="57" t="s">
        <v>285</v>
      </c>
    </row>
    <row r="248" spans="1:10" ht="14.25" customHeight="1">
      <c r="A248" s="40" t="s">
        <v>235</v>
      </c>
      <c r="B248" s="45" t="s">
        <v>236</v>
      </c>
      <c r="C248" s="55" t="s">
        <v>285</v>
      </c>
      <c r="D248" s="56" t="s">
        <v>285</v>
      </c>
      <c r="E248" s="61" t="s">
        <v>285</v>
      </c>
      <c r="F248" s="56" t="s">
        <v>285</v>
      </c>
      <c r="G248" s="55" t="s">
        <v>285</v>
      </c>
      <c r="H248" s="56" t="s">
        <v>285</v>
      </c>
      <c r="I248" s="38" t="str">
        <f t="shared" si="49"/>
        <v>x</v>
      </c>
      <c r="J248" s="57" t="s">
        <v>285</v>
      </c>
    </row>
    <row r="249" spans="1:10" ht="15.75" customHeight="1">
      <c r="A249" s="40" t="s">
        <v>237</v>
      </c>
      <c r="B249" s="41" t="s">
        <v>238</v>
      </c>
      <c r="C249" s="55" t="s">
        <v>285</v>
      </c>
      <c r="D249" s="56" t="s">
        <v>285</v>
      </c>
      <c r="E249" s="43"/>
      <c r="F249" s="56" t="s">
        <v>285</v>
      </c>
      <c r="G249" s="55" t="s">
        <v>285</v>
      </c>
      <c r="H249" s="56" t="s">
        <v>285</v>
      </c>
      <c r="I249" s="38" t="str">
        <f t="shared" si="49"/>
        <v>x</v>
      </c>
      <c r="J249" s="57" t="s">
        <v>285</v>
      </c>
    </row>
    <row r="250" spans="1:10" ht="15.75" customHeight="1">
      <c r="A250" s="36" t="s">
        <v>239</v>
      </c>
      <c r="B250" s="39" t="s">
        <v>240</v>
      </c>
      <c r="C250" s="38"/>
      <c r="D250" s="54"/>
      <c r="E250" s="54"/>
      <c r="F250" s="54"/>
      <c r="G250" s="38"/>
      <c r="H250" s="54"/>
      <c r="I250" s="38">
        <f t="shared" si="49"/>
        <v>0</v>
      </c>
      <c r="J250" s="51"/>
    </row>
    <row r="251" spans="1:10" ht="14.25" customHeight="1">
      <c r="A251" s="40" t="s">
        <v>297</v>
      </c>
      <c r="B251" s="41" t="s">
        <v>242</v>
      </c>
      <c r="C251" s="55" t="s">
        <v>285</v>
      </c>
      <c r="D251" s="56" t="s">
        <v>285</v>
      </c>
      <c r="E251" s="43"/>
      <c r="F251" s="56" t="s">
        <v>285</v>
      </c>
      <c r="G251" s="55" t="s">
        <v>285</v>
      </c>
      <c r="H251" s="56" t="s">
        <v>285</v>
      </c>
      <c r="I251" s="38" t="str">
        <f t="shared" si="49"/>
        <v>x</v>
      </c>
      <c r="J251" s="57" t="s">
        <v>285</v>
      </c>
    </row>
    <row r="252" spans="1:10" ht="13.5" customHeight="1">
      <c r="A252" s="40" t="s">
        <v>243</v>
      </c>
      <c r="B252" s="41" t="s">
        <v>244</v>
      </c>
      <c r="C252" s="55" t="s">
        <v>285</v>
      </c>
      <c r="D252" s="56" t="s">
        <v>285</v>
      </c>
      <c r="E252" s="43"/>
      <c r="F252" s="56" t="s">
        <v>285</v>
      </c>
      <c r="G252" s="55" t="s">
        <v>285</v>
      </c>
      <c r="H252" s="56" t="s">
        <v>285</v>
      </c>
      <c r="I252" s="38" t="str">
        <f t="shared" si="49"/>
        <v>x</v>
      </c>
      <c r="J252" s="57" t="s">
        <v>285</v>
      </c>
    </row>
    <row r="253" spans="1:10" ht="15" customHeight="1">
      <c r="A253" s="40" t="s">
        <v>245</v>
      </c>
      <c r="B253" s="41" t="s">
        <v>246</v>
      </c>
      <c r="C253" s="55" t="s">
        <v>285</v>
      </c>
      <c r="D253" s="56" t="s">
        <v>285</v>
      </c>
      <c r="E253" s="43"/>
      <c r="F253" s="56" t="s">
        <v>285</v>
      </c>
      <c r="G253" s="55" t="s">
        <v>285</v>
      </c>
      <c r="H253" s="56" t="s">
        <v>285</v>
      </c>
      <c r="I253" s="38" t="str">
        <f t="shared" si="49"/>
        <v>x</v>
      </c>
      <c r="J253" s="57" t="s">
        <v>285</v>
      </c>
    </row>
    <row r="254" spans="1:10" ht="13.5" customHeight="1">
      <c r="A254" s="40" t="s">
        <v>247</v>
      </c>
      <c r="B254" s="41" t="s">
        <v>248</v>
      </c>
      <c r="C254" s="55" t="s">
        <v>285</v>
      </c>
      <c r="D254" s="56" t="s">
        <v>285</v>
      </c>
      <c r="E254" s="43"/>
      <c r="F254" s="56" t="s">
        <v>285</v>
      </c>
      <c r="G254" s="55" t="s">
        <v>285</v>
      </c>
      <c r="H254" s="56" t="s">
        <v>285</v>
      </c>
      <c r="I254" s="38" t="str">
        <f t="shared" si="49"/>
        <v>x</v>
      </c>
      <c r="J254" s="57" t="s">
        <v>285</v>
      </c>
    </row>
    <row r="255" spans="1:10" ht="15" customHeight="1">
      <c r="A255" s="40" t="s">
        <v>249</v>
      </c>
      <c r="B255" s="41" t="s">
        <v>250</v>
      </c>
      <c r="C255" s="55" t="s">
        <v>285</v>
      </c>
      <c r="D255" s="56" t="s">
        <v>285</v>
      </c>
      <c r="E255" s="43"/>
      <c r="F255" s="56" t="s">
        <v>285</v>
      </c>
      <c r="G255" s="55" t="s">
        <v>285</v>
      </c>
      <c r="H255" s="56" t="s">
        <v>285</v>
      </c>
      <c r="I255" s="38" t="str">
        <f t="shared" si="49"/>
        <v>x</v>
      </c>
      <c r="J255" s="57" t="s">
        <v>285</v>
      </c>
    </row>
    <row r="256" spans="1:10" ht="12.75" customHeight="1">
      <c r="A256" s="40" t="s">
        <v>251</v>
      </c>
      <c r="B256" s="41" t="s">
        <v>252</v>
      </c>
      <c r="C256" s="55" t="s">
        <v>285</v>
      </c>
      <c r="D256" s="56" t="s">
        <v>285</v>
      </c>
      <c r="E256" s="61" t="s">
        <v>285</v>
      </c>
      <c r="F256" s="56" t="s">
        <v>285</v>
      </c>
      <c r="G256" s="55" t="s">
        <v>285</v>
      </c>
      <c r="H256" s="56" t="s">
        <v>285</v>
      </c>
      <c r="I256" s="38" t="str">
        <f t="shared" si="49"/>
        <v>x</v>
      </c>
      <c r="J256" s="57" t="s">
        <v>285</v>
      </c>
    </row>
    <row r="257" spans="1:10" ht="14.25" customHeight="1">
      <c r="A257" s="40" t="s">
        <v>253</v>
      </c>
      <c r="B257" s="41" t="s">
        <v>254</v>
      </c>
      <c r="C257" s="55" t="s">
        <v>285</v>
      </c>
      <c r="D257" s="56" t="s">
        <v>285</v>
      </c>
      <c r="E257" s="61" t="s">
        <v>285</v>
      </c>
      <c r="F257" s="56" t="s">
        <v>285</v>
      </c>
      <c r="G257" s="55" t="s">
        <v>285</v>
      </c>
      <c r="H257" s="56" t="s">
        <v>285</v>
      </c>
      <c r="I257" s="38" t="str">
        <f t="shared" si="49"/>
        <v>x</v>
      </c>
      <c r="J257" s="57" t="s">
        <v>285</v>
      </c>
    </row>
    <row r="258" spans="1:10" ht="24.75" customHeight="1">
      <c r="A258" s="36" t="s">
        <v>255</v>
      </c>
      <c r="B258" s="39" t="s">
        <v>256</v>
      </c>
      <c r="C258" s="38"/>
      <c r="D258" s="54"/>
      <c r="E258" s="54"/>
      <c r="F258" s="54"/>
      <c r="G258" s="38"/>
      <c r="H258" s="54"/>
      <c r="I258" s="38">
        <f t="shared" si="49"/>
        <v>0</v>
      </c>
      <c r="J258" s="51"/>
    </row>
    <row r="259" spans="1:10" ht="16.5" customHeight="1">
      <c r="A259" s="40" t="s">
        <v>257</v>
      </c>
      <c r="B259" s="41" t="s">
        <v>258</v>
      </c>
      <c r="C259" s="55" t="s">
        <v>285</v>
      </c>
      <c r="D259" s="56" t="s">
        <v>285</v>
      </c>
      <c r="E259" s="43"/>
      <c r="F259" s="56" t="s">
        <v>285</v>
      </c>
      <c r="G259" s="55" t="s">
        <v>285</v>
      </c>
      <c r="H259" s="56" t="s">
        <v>285</v>
      </c>
      <c r="I259" s="38" t="str">
        <f t="shared" si="49"/>
        <v>x</v>
      </c>
      <c r="J259" s="57" t="s">
        <v>285</v>
      </c>
    </row>
    <row r="260" spans="1:10" ht="15" customHeight="1">
      <c r="A260" s="40" t="s">
        <v>259</v>
      </c>
      <c r="B260" s="41" t="s">
        <v>260</v>
      </c>
      <c r="C260" s="55" t="s">
        <v>285</v>
      </c>
      <c r="D260" s="56" t="s">
        <v>285</v>
      </c>
      <c r="E260" s="43"/>
      <c r="F260" s="56" t="s">
        <v>285</v>
      </c>
      <c r="G260" s="55" t="s">
        <v>285</v>
      </c>
      <c r="H260" s="56" t="s">
        <v>285</v>
      </c>
      <c r="I260" s="38" t="str">
        <f t="shared" si="49"/>
        <v>x</v>
      </c>
      <c r="J260" s="57" t="s">
        <v>285</v>
      </c>
    </row>
    <row r="261" spans="1:10" ht="15" customHeight="1">
      <c r="A261" s="40" t="s">
        <v>261</v>
      </c>
      <c r="B261" s="41" t="s">
        <v>262</v>
      </c>
      <c r="C261" s="55" t="s">
        <v>285</v>
      </c>
      <c r="D261" s="56" t="s">
        <v>285</v>
      </c>
      <c r="E261" s="43"/>
      <c r="F261" s="56" t="s">
        <v>285</v>
      </c>
      <c r="G261" s="55" t="s">
        <v>285</v>
      </c>
      <c r="H261" s="56" t="s">
        <v>285</v>
      </c>
      <c r="I261" s="38" t="str">
        <f t="shared" si="49"/>
        <v>x</v>
      </c>
      <c r="J261" s="57" t="s">
        <v>285</v>
      </c>
    </row>
    <row r="262" spans="1:10" ht="15" customHeight="1">
      <c r="A262" s="40" t="s">
        <v>298</v>
      </c>
      <c r="B262" s="41" t="s">
        <v>264</v>
      </c>
      <c r="C262" s="55" t="s">
        <v>285</v>
      </c>
      <c r="D262" s="56" t="s">
        <v>285</v>
      </c>
      <c r="E262" s="56" t="s">
        <v>285</v>
      </c>
      <c r="F262" s="56" t="s">
        <v>285</v>
      </c>
      <c r="G262" s="55" t="s">
        <v>285</v>
      </c>
      <c r="H262" s="56" t="s">
        <v>285</v>
      </c>
      <c r="I262" s="38" t="str">
        <f t="shared" si="49"/>
        <v>x</v>
      </c>
      <c r="J262" s="57" t="s">
        <v>285</v>
      </c>
    </row>
    <row r="263" spans="1:19" ht="15" customHeight="1">
      <c r="A263" s="40" t="s">
        <v>265</v>
      </c>
      <c r="B263" s="41" t="s">
        <v>266</v>
      </c>
      <c r="C263" s="55" t="s">
        <v>285</v>
      </c>
      <c r="D263" s="56" t="s">
        <v>285</v>
      </c>
      <c r="E263" s="43"/>
      <c r="F263" s="56" t="s">
        <v>285</v>
      </c>
      <c r="G263" s="55" t="s">
        <v>285</v>
      </c>
      <c r="H263" s="56" t="s">
        <v>285</v>
      </c>
      <c r="I263" s="38" t="str">
        <f t="shared" si="49"/>
        <v>x</v>
      </c>
      <c r="J263" s="57" t="s">
        <v>285</v>
      </c>
      <c r="L263" s="9"/>
      <c r="M263" s="9"/>
      <c r="N263" s="9"/>
      <c r="O263" s="9"/>
      <c r="P263" s="9"/>
      <c r="Q263" s="9"/>
      <c r="R263" s="9"/>
      <c r="S263" s="9"/>
    </row>
    <row r="264" spans="1:19" ht="25.5">
      <c r="A264" s="36" t="s">
        <v>299</v>
      </c>
      <c r="B264" s="37" t="s">
        <v>268</v>
      </c>
      <c r="C264" s="42"/>
      <c r="D264" s="43"/>
      <c r="E264" s="43"/>
      <c r="F264" s="43"/>
      <c r="G264" s="42"/>
      <c r="H264" s="43"/>
      <c r="I264" s="38">
        <f t="shared" si="49"/>
        <v>0</v>
      </c>
      <c r="J264" s="44"/>
      <c r="L264" s="9"/>
      <c r="M264" s="9"/>
      <c r="N264" s="9"/>
      <c r="O264" s="9"/>
      <c r="P264" s="9"/>
      <c r="Q264" s="9"/>
      <c r="R264" s="9"/>
      <c r="S264" s="9"/>
    </row>
    <row r="265" spans="1:19" ht="12.75">
      <c r="A265" s="36" t="s">
        <v>269</v>
      </c>
      <c r="B265" s="31" t="s">
        <v>270</v>
      </c>
      <c r="C265" s="42"/>
      <c r="D265" s="43"/>
      <c r="E265" s="43"/>
      <c r="F265" s="43"/>
      <c r="G265" s="42"/>
      <c r="H265" s="43"/>
      <c r="I265" s="38">
        <f t="shared" si="49"/>
        <v>0</v>
      </c>
      <c r="J265" s="44"/>
      <c r="L265" s="9"/>
      <c r="M265" s="9"/>
      <c r="N265" s="9"/>
      <c r="O265" s="9"/>
      <c r="P265" s="9"/>
      <c r="Q265" s="9"/>
      <c r="R265" s="9"/>
      <c r="S265" s="9"/>
    </row>
    <row r="266" spans="1:19" ht="14.25" customHeight="1">
      <c r="A266" s="49" t="s">
        <v>300</v>
      </c>
      <c r="B266" s="50" t="s">
        <v>272</v>
      </c>
      <c r="C266" s="57" t="s">
        <v>285</v>
      </c>
      <c r="D266" s="57" t="s">
        <v>285</v>
      </c>
      <c r="E266" s="57" t="s">
        <v>285</v>
      </c>
      <c r="F266" s="57" t="s">
        <v>285</v>
      </c>
      <c r="G266" s="55" t="s">
        <v>285</v>
      </c>
      <c r="H266" s="56" t="s">
        <v>285</v>
      </c>
      <c r="I266" s="38" t="str">
        <f t="shared" si="49"/>
        <v>x</v>
      </c>
      <c r="J266" s="57" t="s">
        <v>285</v>
      </c>
      <c r="L266" s="9"/>
      <c r="M266" s="9"/>
      <c r="N266" s="9"/>
      <c r="O266" s="9"/>
      <c r="P266" s="9"/>
      <c r="Q266" s="9"/>
      <c r="R266" s="9"/>
      <c r="S266" s="9"/>
    </row>
    <row r="267" spans="1:19" ht="14.25" customHeight="1">
      <c r="A267" s="49" t="s">
        <v>273</v>
      </c>
      <c r="B267" s="52" t="s">
        <v>274</v>
      </c>
      <c r="C267" s="44"/>
      <c r="D267" s="44"/>
      <c r="E267" s="44"/>
      <c r="F267" s="44"/>
      <c r="G267" s="42"/>
      <c r="H267" s="43"/>
      <c r="I267" s="38">
        <f t="shared" si="49"/>
        <v>0</v>
      </c>
      <c r="J267" s="44"/>
      <c r="L267" s="9"/>
      <c r="M267" s="9"/>
      <c r="N267" s="9"/>
      <c r="O267" s="9"/>
      <c r="P267" s="9"/>
      <c r="Q267" s="9"/>
      <c r="R267" s="9"/>
      <c r="S267" s="9"/>
    </row>
    <row r="268" spans="1:19" ht="14.25" customHeight="1">
      <c r="A268" s="53" t="s">
        <v>301</v>
      </c>
      <c r="B268" s="50" t="s">
        <v>278</v>
      </c>
      <c r="C268" s="57" t="s">
        <v>285</v>
      </c>
      <c r="D268" s="57" t="s">
        <v>285</v>
      </c>
      <c r="E268" s="57" t="s">
        <v>285</v>
      </c>
      <c r="F268" s="57" t="s">
        <v>285</v>
      </c>
      <c r="G268" s="55" t="s">
        <v>285</v>
      </c>
      <c r="H268" s="56" t="s">
        <v>285</v>
      </c>
      <c r="I268" s="38" t="str">
        <f aca="true" t="shared" si="52" ref="I268:I331">IF(G268&lt;&gt;"x",IF(H268&lt;&gt;"x",G268-H268,"x"),"x")</f>
        <v>x</v>
      </c>
      <c r="J268" s="57" t="s">
        <v>285</v>
      </c>
      <c r="L268" s="9"/>
      <c r="M268" s="9"/>
      <c r="N268" s="9"/>
      <c r="O268" s="9"/>
      <c r="P268" s="9"/>
      <c r="Q268" s="9"/>
      <c r="R268" s="9"/>
      <c r="S268" s="9"/>
    </row>
    <row r="269" spans="1:19" ht="14.25" customHeight="1">
      <c r="A269" s="53" t="s">
        <v>302</v>
      </c>
      <c r="B269" s="52" t="s">
        <v>280</v>
      </c>
      <c r="C269" s="44"/>
      <c r="D269" s="44"/>
      <c r="E269" s="44"/>
      <c r="F269" s="44"/>
      <c r="G269" s="42"/>
      <c r="H269" s="43"/>
      <c r="I269" s="38">
        <f t="shared" si="52"/>
        <v>0</v>
      </c>
      <c r="J269" s="44"/>
      <c r="L269" s="9"/>
      <c r="M269" s="9"/>
      <c r="N269" s="9"/>
      <c r="O269" s="9"/>
      <c r="P269" s="9"/>
      <c r="Q269" s="9"/>
      <c r="R269" s="9"/>
      <c r="S269" s="9"/>
    </row>
    <row r="270" spans="1:19" s="47" customFormat="1" ht="25.5" customHeight="1">
      <c r="A270" s="36" t="s">
        <v>303</v>
      </c>
      <c r="B270" s="37">
        <v>49.02</v>
      </c>
      <c r="C270" s="38">
        <f>C271+C281+C289+C342+C352+C358</f>
        <v>0</v>
      </c>
      <c r="D270" s="38">
        <f aca="true" t="shared" si="53" ref="D270:J270">D271+D281+D289+D342+D352+D358</f>
        <v>0</v>
      </c>
      <c r="E270" s="38">
        <f t="shared" si="53"/>
        <v>0</v>
      </c>
      <c r="F270" s="38">
        <f t="shared" si="53"/>
        <v>0</v>
      </c>
      <c r="G270" s="38">
        <f t="shared" si="53"/>
        <v>0</v>
      </c>
      <c r="H270" s="38">
        <f t="shared" si="53"/>
        <v>0</v>
      </c>
      <c r="I270" s="38">
        <f t="shared" si="52"/>
        <v>0</v>
      </c>
      <c r="J270" s="38">
        <f t="shared" si="53"/>
        <v>0</v>
      </c>
      <c r="L270" s="46"/>
      <c r="M270" s="46"/>
      <c r="N270" s="46"/>
      <c r="O270" s="46"/>
      <c r="P270" s="46"/>
      <c r="Q270" s="46"/>
      <c r="R270" s="46"/>
      <c r="S270" s="46"/>
    </row>
    <row r="271" spans="1:19" ht="24.75" customHeight="1">
      <c r="A271" s="36" t="s">
        <v>304</v>
      </c>
      <c r="B271" s="37" t="s">
        <v>24</v>
      </c>
      <c r="C271" s="38">
        <f>C272+C275</f>
        <v>0</v>
      </c>
      <c r="D271" s="38">
        <f aca="true" t="shared" si="54" ref="D271:J271">D272+D275</f>
        <v>0</v>
      </c>
      <c r="E271" s="38">
        <f t="shared" si="54"/>
        <v>0</v>
      </c>
      <c r="F271" s="38">
        <f t="shared" si="54"/>
        <v>0</v>
      </c>
      <c r="G271" s="38">
        <f t="shared" si="54"/>
        <v>0</v>
      </c>
      <c r="H271" s="38">
        <f t="shared" si="54"/>
        <v>0</v>
      </c>
      <c r="I271" s="38">
        <f t="shared" si="52"/>
        <v>0</v>
      </c>
      <c r="J271" s="38">
        <f t="shared" si="54"/>
        <v>0</v>
      </c>
      <c r="L271" s="9"/>
      <c r="M271" s="9"/>
      <c r="N271" s="9"/>
      <c r="O271" s="9"/>
      <c r="P271" s="9"/>
      <c r="Q271" s="9"/>
      <c r="R271" s="9"/>
      <c r="S271" s="9"/>
    </row>
    <row r="272" spans="1:19" ht="15.75" customHeight="1">
      <c r="A272" s="36" t="s">
        <v>25</v>
      </c>
      <c r="B272" s="39" t="s">
        <v>26</v>
      </c>
      <c r="C272" s="38"/>
      <c r="D272" s="54"/>
      <c r="E272" s="54"/>
      <c r="F272" s="54"/>
      <c r="G272" s="54"/>
      <c r="H272" s="54"/>
      <c r="I272" s="38">
        <f t="shared" si="52"/>
        <v>0</v>
      </c>
      <c r="J272" s="51"/>
      <c r="L272" s="9"/>
      <c r="M272" s="9"/>
      <c r="N272" s="9"/>
      <c r="O272" s="9"/>
      <c r="P272" s="9"/>
      <c r="Q272" s="9"/>
      <c r="R272" s="9"/>
      <c r="S272" s="9"/>
    </row>
    <row r="273" spans="1:19" ht="15" customHeight="1">
      <c r="A273" s="40" t="s">
        <v>27</v>
      </c>
      <c r="B273" s="41" t="s">
        <v>28</v>
      </c>
      <c r="C273" s="55" t="s">
        <v>285</v>
      </c>
      <c r="D273" s="56" t="s">
        <v>285</v>
      </c>
      <c r="E273" s="56" t="s">
        <v>285</v>
      </c>
      <c r="F273" s="56" t="s">
        <v>285</v>
      </c>
      <c r="G273" s="56" t="s">
        <v>285</v>
      </c>
      <c r="H273" s="56" t="s">
        <v>285</v>
      </c>
      <c r="I273" s="38" t="str">
        <f t="shared" si="52"/>
        <v>x</v>
      </c>
      <c r="J273" s="57" t="s">
        <v>285</v>
      </c>
      <c r="L273" s="9"/>
      <c r="M273" s="9"/>
      <c r="N273" s="9"/>
      <c r="O273" s="9"/>
      <c r="P273" s="9"/>
      <c r="Q273" s="9"/>
      <c r="R273" s="9"/>
      <c r="S273" s="9"/>
    </row>
    <row r="274" spans="1:19" ht="16.5" customHeight="1">
      <c r="A274" s="40" t="s">
        <v>29</v>
      </c>
      <c r="B274" s="41" t="s">
        <v>30</v>
      </c>
      <c r="C274" s="55" t="s">
        <v>285</v>
      </c>
      <c r="D274" s="56" t="s">
        <v>285</v>
      </c>
      <c r="E274" s="56" t="s">
        <v>285</v>
      </c>
      <c r="F274" s="56" t="s">
        <v>285</v>
      </c>
      <c r="G274" s="56" t="s">
        <v>285</v>
      </c>
      <c r="H274" s="56" t="s">
        <v>285</v>
      </c>
      <c r="I274" s="38" t="str">
        <f t="shared" si="52"/>
        <v>x</v>
      </c>
      <c r="J274" s="57" t="s">
        <v>285</v>
      </c>
      <c r="L274" s="9"/>
      <c r="M274" s="9"/>
      <c r="N274" s="9"/>
      <c r="O274" s="9"/>
      <c r="P274" s="9"/>
      <c r="Q274" s="9"/>
      <c r="R274" s="9"/>
      <c r="S274" s="9"/>
    </row>
    <row r="275" spans="1:19" ht="26.25" customHeight="1">
      <c r="A275" s="36" t="s">
        <v>31</v>
      </c>
      <c r="B275" s="39" t="s">
        <v>32</v>
      </c>
      <c r="C275" s="38"/>
      <c r="D275" s="54"/>
      <c r="E275" s="54"/>
      <c r="F275" s="54"/>
      <c r="G275" s="54"/>
      <c r="H275" s="54"/>
      <c r="I275" s="38">
        <f t="shared" si="52"/>
        <v>0</v>
      </c>
      <c r="J275" s="51"/>
      <c r="L275" s="9"/>
      <c r="M275" s="9"/>
      <c r="N275" s="9"/>
      <c r="O275" s="9"/>
      <c r="P275" s="9"/>
      <c r="Q275" s="9"/>
      <c r="R275" s="9"/>
      <c r="S275" s="9"/>
    </row>
    <row r="276" spans="1:19" ht="16.5" customHeight="1">
      <c r="A276" s="40" t="s">
        <v>33</v>
      </c>
      <c r="B276" s="41" t="s">
        <v>34</v>
      </c>
      <c r="C276" s="55" t="s">
        <v>285</v>
      </c>
      <c r="D276" s="56" t="s">
        <v>285</v>
      </c>
      <c r="E276" s="56" t="s">
        <v>285</v>
      </c>
      <c r="F276" s="56" t="s">
        <v>285</v>
      </c>
      <c r="G276" s="56" t="s">
        <v>285</v>
      </c>
      <c r="H276" s="56" t="s">
        <v>285</v>
      </c>
      <c r="I276" s="38" t="str">
        <f t="shared" si="52"/>
        <v>x</v>
      </c>
      <c r="J276" s="57" t="s">
        <v>285</v>
      </c>
      <c r="L276" s="9"/>
      <c r="M276" s="9"/>
      <c r="N276" s="9"/>
      <c r="O276" s="9"/>
      <c r="P276" s="9"/>
      <c r="Q276" s="9"/>
      <c r="R276" s="9"/>
      <c r="S276" s="9"/>
    </row>
    <row r="277" spans="1:19" ht="24.75" customHeight="1">
      <c r="A277" s="40" t="s">
        <v>35</v>
      </c>
      <c r="B277" s="41" t="s">
        <v>36</v>
      </c>
      <c r="C277" s="55" t="s">
        <v>285</v>
      </c>
      <c r="D277" s="56" t="s">
        <v>285</v>
      </c>
      <c r="E277" s="56" t="s">
        <v>285</v>
      </c>
      <c r="F277" s="56" t="s">
        <v>285</v>
      </c>
      <c r="G277" s="56" t="s">
        <v>285</v>
      </c>
      <c r="H277" s="56" t="s">
        <v>285</v>
      </c>
      <c r="I277" s="38" t="str">
        <f t="shared" si="52"/>
        <v>x</v>
      </c>
      <c r="J277" s="57" t="s">
        <v>285</v>
      </c>
      <c r="L277" s="9"/>
      <c r="M277" s="9"/>
      <c r="N277" s="9"/>
      <c r="O277" s="9"/>
      <c r="P277" s="9"/>
      <c r="Q277" s="9"/>
      <c r="R277" s="9"/>
      <c r="S277" s="9"/>
    </row>
    <row r="278" spans="1:19" ht="26.25" customHeight="1">
      <c r="A278" s="40" t="s">
        <v>37</v>
      </c>
      <c r="B278" s="41" t="s">
        <v>38</v>
      </c>
      <c r="C278" s="55" t="s">
        <v>285</v>
      </c>
      <c r="D278" s="56" t="s">
        <v>285</v>
      </c>
      <c r="E278" s="56" t="s">
        <v>285</v>
      </c>
      <c r="F278" s="56" t="s">
        <v>285</v>
      </c>
      <c r="G278" s="56" t="s">
        <v>285</v>
      </c>
      <c r="H278" s="56" t="s">
        <v>285</v>
      </c>
      <c r="I278" s="38" t="str">
        <f t="shared" si="52"/>
        <v>x</v>
      </c>
      <c r="J278" s="57" t="s">
        <v>285</v>
      </c>
      <c r="L278" s="9"/>
      <c r="M278" s="9"/>
      <c r="N278" s="9"/>
      <c r="O278" s="9"/>
      <c r="P278" s="9"/>
      <c r="Q278" s="9"/>
      <c r="R278" s="9"/>
      <c r="S278" s="9"/>
    </row>
    <row r="279" spans="1:19" ht="15" customHeight="1">
      <c r="A279" s="40" t="s">
        <v>39</v>
      </c>
      <c r="B279" s="41" t="s">
        <v>40</v>
      </c>
      <c r="C279" s="55" t="s">
        <v>285</v>
      </c>
      <c r="D279" s="56" t="s">
        <v>285</v>
      </c>
      <c r="E279" s="56" t="s">
        <v>285</v>
      </c>
      <c r="F279" s="56" t="s">
        <v>285</v>
      </c>
      <c r="G279" s="56" t="s">
        <v>285</v>
      </c>
      <c r="H279" s="56" t="s">
        <v>285</v>
      </c>
      <c r="I279" s="38" t="str">
        <f t="shared" si="52"/>
        <v>x</v>
      </c>
      <c r="J279" s="57" t="s">
        <v>285</v>
      </c>
      <c r="L279" s="9"/>
      <c r="M279" s="9"/>
      <c r="N279" s="9"/>
      <c r="O279" s="9"/>
      <c r="P279" s="9"/>
      <c r="Q279" s="9"/>
      <c r="R279" s="9"/>
      <c r="S279" s="9"/>
    </row>
    <row r="280" spans="1:19" ht="17.25" customHeight="1">
      <c r="A280" s="40" t="s">
        <v>41</v>
      </c>
      <c r="B280" s="41" t="s">
        <v>42</v>
      </c>
      <c r="C280" s="55" t="s">
        <v>285</v>
      </c>
      <c r="D280" s="56" t="s">
        <v>285</v>
      </c>
      <c r="E280" s="56" t="s">
        <v>285</v>
      </c>
      <c r="F280" s="56" t="s">
        <v>285</v>
      </c>
      <c r="G280" s="56" t="s">
        <v>285</v>
      </c>
      <c r="H280" s="56" t="s">
        <v>285</v>
      </c>
      <c r="I280" s="38" t="str">
        <f t="shared" si="52"/>
        <v>x</v>
      </c>
      <c r="J280" s="57" t="s">
        <v>285</v>
      </c>
      <c r="L280" s="9"/>
      <c r="M280" s="9"/>
      <c r="N280" s="9"/>
      <c r="O280" s="9"/>
      <c r="P280" s="9"/>
      <c r="Q280" s="9"/>
      <c r="R280" s="9"/>
      <c r="S280" s="9"/>
    </row>
    <row r="281" spans="1:10" ht="25.5" customHeight="1">
      <c r="A281" s="36" t="s">
        <v>54</v>
      </c>
      <c r="B281" s="37" t="s">
        <v>55</v>
      </c>
      <c r="C281" s="38">
        <f>C282+C284</f>
        <v>0</v>
      </c>
      <c r="D281" s="38">
        <f aca="true" t="shared" si="55" ref="D281:J281">D282+D284</f>
        <v>0</v>
      </c>
      <c r="E281" s="38">
        <f t="shared" si="55"/>
        <v>0</v>
      </c>
      <c r="F281" s="38">
        <f t="shared" si="55"/>
        <v>0</v>
      </c>
      <c r="G281" s="38">
        <f t="shared" si="55"/>
        <v>0</v>
      </c>
      <c r="H281" s="38">
        <f t="shared" si="55"/>
        <v>0</v>
      </c>
      <c r="I281" s="38">
        <f t="shared" si="52"/>
        <v>0</v>
      </c>
      <c r="J281" s="38">
        <f t="shared" si="55"/>
        <v>0</v>
      </c>
    </row>
    <row r="282" spans="1:10" ht="15" customHeight="1">
      <c r="A282" s="36" t="s">
        <v>56</v>
      </c>
      <c r="B282" s="39" t="s">
        <v>57</v>
      </c>
      <c r="C282" s="38"/>
      <c r="D282" s="54"/>
      <c r="E282" s="54"/>
      <c r="F282" s="54"/>
      <c r="G282" s="51"/>
      <c r="H282" s="54"/>
      <c r="I282" s="38">
        <f t="shared" si="52"/>
        <v>0</v>
      </c>
      <c r="J282" s="51"/>
    </row>
    <row r="283" spans="1:10" ht="16.5" customHeight="1">
      <c r="A283" s="40" t="s">
        <v>287</v>
      </c>
      <c r="B283" s="41" t="s">
        <v>59</v>
      </c>
      <c r="C283" s="55" t="s">
        <v>285</v>
      </c>
      <c r="D283" s="56" t="s">
        <v>285</v>
      </c>
      <c r="E283" s="56" t="s">
        <v>285</v>
      </c>
      <c r="F283" s="56" t="s">
        <v>285</v>
      </c>
      <c r="G283" s="56" t="s">
        <v>285</v>
      </c>
      <c r="H283" s="56" t="s">
        <v>285</v>
      </c>
      <c r="I283" s="38" t="str">
        <f t="shared" si="52"/>
        <v>x</v>
      </c>
      <c r="J283" s="57" t="s">
        <v>285</v>
      </c>
    </row>
    <row r="284" spans="1:10" ht="26.25" customHeight="1">
      <c r="A284" s="36" t="s">
        <v>288</v>
      </c>
      <c r="B284" s="39" t="s">
        <v>61</v>
      </c>
      <c r="C284" s="38"/>
      <c r="D284" s="54"/>
      <c r="E284" s="54"/>
      <c r="F284" s="54"/>
      <c r="G284" s="54"/>
      <c r="H284" s="54"/>
      <c r="I284" s="38">
        <f t="shared" si="52"/>
        <v>0</v>
      </c>
      <c r="J284" s="51"/>
    </row>
    <row r="285" spans="1:10" ht="13.5" customHeight="1">
      <c r="A285" s="40" t="s">
        <v>62</v>
      </c>
      <c r="B285" s="41" t="s">
        <v>63</v>
      </c>
      <c r="C285" s="55" t="s">
        <v>285</v>
      </c>
      <c r="D285" s="56" t="s">
        <v>285</v>
      </c>
      <c r="E285" s="56" t="s">
        <v>285</v>
      </c>
      <c r="F285" s="56" t="s">
        <v>285</v>
      </c>
      <c r="G285" s="56" t="s">
        <v>285</v>
      </c>
      <c r="H285" s="56" t="s">
        <v>285</v>
      </c>
      <c r="I285" s="38" t="str">
        <f t="shared" si="52"/>
        <v>x</v>
      </c>
      <c r="J285" s="57" t="s">
        <v>285</v>
      </c>
    </row>
    <row r="286" spans="1:10" ht="15" customHeight="1">
      <c r="A286" s="40" t="s">
        <v>64</v>
      </c>
      <c r="B286" s="41" t="s">
        <v>65</v>
      </c>
      <c r="C286" s="55" t="s">
        <v>285</v>
      </c>
      <c r="D286" s="56" t="s">
        <v>285</v>
      </c>
      <c r="E286" s="56" t="s">
        <v>285</v>
      </c>
      <c r="F286" s="56" t="s">
        <v>285</v>
      </c>
      <c r="G286" s="56" t="s">
        <v>285</v>
      </c>
      <c r="H286" s="56" t="s">
        <v>285</v>
      </c>
      <c r="I286" s="38" t="str">
        <f t="shared" si="52"/>
        <v>x</v>
      </c>
      <c r="J286" s="57" t="s">
        <v>285</v>
      </c>
    </row>
    <row r="287" spans="1:10" ht="24.75" customHeight="1">
      <c r="A287" s="40" t="s">
        <v>66</v>
      </c>
      <c r="B287" s="41" t="s">
        <v>67</v>
      </c>
      <c r="C287" s="55" t="s">
        <v>285</v>
      </c>
      <c r="D287" s="56" t="s">
        <v>285</v>
      </c>
      <c r="E287" s="56" t="s">
        <v>285</v>
      </c>
      <c r="F287" s="56" t="s">
        <v>285</v>
      </c>
      <c r="G287" s="56" t="s">
        <v>285</v>
      </c>
      <c r="H287" s="56" t="s">
        <v>285</v>
      </c>
      <c r="I287" s="38" t="str">
        <f t="shared" si="52"/>
        <v>x</v>
      </c>
      <c r="J287" s="57" t="s">
        <v>285</v>
      </c>
    </row>
    <row r="288" spans="1:10" ht="25.5" customHeight="1">
      <c r="A288" s="40" t="s">
        <v>68</v>
      </c>
      <c r="B288" s="41" t="s">
        <v>69</v>
      </c>
      <c r="C288" s="55" t="s">
        <v>285</v>
      </c>
      <c r="D288" s="56" t="s">
        <v>285</v>
      </c>
      <c r="E288" s="56" t="s">
        <v>285</v>
      </c>
      <c r="F288" s="56" t="s">
        <v>285</v>
      </c>
      <c r="G288" s="56" t="s">
        <v>285</v>
      </c>
      <c r="H288" s="56" t="s">
        <v>285</v>
      </c>
      <c r="I288" s="38" t="str">
        <f t="shared" si="52"/>
        <v>x</v>
      </c>
      <c r="J288" s="57" t="s">
        <v>285</v>
      </c>
    </row>
    <row r="289" spans="1:10" ht="24.75" customHeight="1">
      <c r="A289" s="36" t="s">
        <v>305</v>
      </c>
      <c r="B289" s="37" t="s">
        <v>71</v>
      </c>
      <c r="C289" s="38">
        <f>C290+C305+C312+C329</f>
        <v>0</v>
      </c>
      <c r="D289" s="38">
        <f aca="true" t="shared" si="56" ref="D289:J289">D290+D305+D312+D329</f>
        <v>0</v>
      </c>
      <c r="E289" s="38">
        <f t="shared" si="56"/>
        <v>0</v>
      </c>
      <c r="F289" s="38">
        <f t="shared" si="56"/>
        <v>0</v>
      </c>
      <c r="G289" s="38">
        <f t="shared" si="56"/>
        <v>0</v>
      </c>
      <c r="H289" s="38">
        <f t="shared" si="56"/>
        <v>0</v>
      </c>
      <c r="I289" s="38">
        <f t="shared" si="52"/>
        <v>0</v>
      </c>
      <c r="J289" s="38">
        <f t="shared" si="56"/>
        <v>0</v>
      </c>
    </row>
    <row r="290" spans="1:19" ht="26.25" customHeight="1">
      <c r="A290" s="36" t="s">
        <v>72</v>
      </c>
      <c r="B290" s="39" t="s">
        <v>73</v>
      </c>
      <c r="C290" s="58"/>
      <c r="D290" s="59"/>
      <c r="E290" s="59"/>
      <c r="F290" s="59"/>
      <c r="G290" s="59"/>
      <c r="H290" s="59"/>
      <c r="I290" s="38">
        <f t="shared" si="52"/>
        <v>0</v>
      </c>
      <c r="J290" s="60"/>
      <c r="L290" s="9"/>
      <c r="M290" s="9"/>
      <c r="N290" s="9"/>
      <c r="O290" s="9"/>
      <c r="P290" s="9"/>
      <c r="Q290" s="9"/>
      <c r="R290" s="9"/>
      <c r="S290" s="9"/>
    </row>
    <row r="291" spans="1:19" ht="25.5" customHeight="1">
      <c r="A291" s="40" t="s">
        <v>74</v>
      </c>
      <c r="B291" s="41" t="s">
        <v>75</v>
      </c>
      <c r="C291" s="55" t="s">
        <v>285</v>
      </c>
      <c r="D291" s="55" t="s">
        <v>285</v>
      </c>
      <c r="E291" s="55" t="s">
        <v>285</v>
      </c>
      <c r="F291" s="55" t="s">
        <v>285</v>
      </c>
      <c r="G291" s="56" t="s">
        <v>285</v>
      </c>
      <c r="H291" s="56" t="s">
        <v>285</v>
      </c>
      <c r="I291" s="38" t="str">
        <f t="shared" si="52"/>
        <v>x</v>
      </c>
      <c r="J291" s="57" t="s">
        <v>285</v>
      </c>
      <c r="L291" s="9"/>
      <c r="M291" s="9"/>
      <c r="N291" s="9"/>
      <c r="O291" s="9"/>
      <c r="P291" s="9"/>
      <c r="Q291" s="9"/>
      <c r="R291" s="9"/>
      <c r="S291" s="9"/>
    </row>
    <row r="292" spans="1:19" ht="15" customHeight="1">
      <c r="A292" s="40" t="s">
        <v>76</v>
      </c>
      <c r="B292" s="41" t="s">
        <v>77</v>
      </c>
      <c r="C292" s="55" t="s">
        <v>285</v>
      </c>
      <c r="D292" s="55" t="s">
        <v>285</v>
      </c>
      <c r="E292" s="56" t="s">
        <v>285</v>
      </c>
      <c r="F292" s="55" t="s">
        <v>285</v>
      </c>
      <c r="G292" s="56" t="s">
        <v>285</v>
      </c>
      <c r="H292" s="56" t="s">
        <v>285</v>
      </c>
      <c r="I292" s="38" t="str">
        <f t="shared" si="52"/>
        <v>x</v>
      </c>
      <c r="J292" s="57" t="s">
        <v>285</v>
      </c>
      <c r="L292" s="9"/>
      <c r="M292" s="9"/>
      <c r="N292" s="9"/>
      <c r="O292" s="9"/>
      <c r="P292" s="9"/>
      <c r="Q292" s="9"/>
      <c r="R292" s="9"/>
      <c r="S292" s="9"/>
    </row>
    <row r="293" spans="1:19" ht="15.75" customHeight="1">
      <c r="A293" s="40" t="s">
        <v>78</v>
      </c>
      <c r="B293" s="41" t="s">
        <v>79</v>
      </c>
      <c r="C293" s="55" t="s">
        <v>285</v>
      </c>
      <c r="D293" s="55" t="s">
        <v>285</v>
      </c>
      <c r="E293" s="56" t="s">
        <v>285</v>
      </c>
      <c r="F293" s="55" t="s">
        <v>285</v>
      </c>
      <c r="G293" s="56" t="s">
        <v>285</v>
      </c>
      <c r="H293" s="56" t="s">
        <v>285</v>
      </c>
      <c r="I293" s="38" t="str">
        <f t="shared" si="52"/>
        <v>x</v>
      </c>
      <c r="J293" s="57" t="s">
        <v>285</v>
      </c>
      <c r="L293" s="9"/>
      <c r="M293" s="9"/>
      <c r="N293" s="9"/>
      <c r="O293" s="9"/>
      <c r="P293" s="9"/>
      <c r="Q293" s="9"/>
      <c r="R293" s="9"/>
      <c r="S293" s="9"/>
    </row>
    <row r="294" spans="1:19" ht="15" customHeight="1">
      <c r="A294" s="40" t="s">
        <v>80</v>
      </c>
      <c r="B294" s="41" t="s">
        <v>81</v>
      </c>
      <c r="C294" s="55" t="s">
        <v>285</v>
      </c>
      <c r="D294" s="55" t="s">
        <v>285</v>
      </c>
      <c r="E294" s="56" t="s">
        <v>285</v>
      </c>
      <c r="F294" s="55" t="s">
        <v>285</v>
      </c>
      <c r="G294" s="56" t="s">
        <v>285</v>
      </c>
      <c r="H294" s="56" t="s">
        <v>285</v>
      </c>
      <c r="I294" s="38" t="str">
        <f t="shared" si="52"/>
        <v>x</v>
      </c>
      <c r="J294" s="57" t="s">
        <v>285</v>
      </c>
      <c r="L294" s="9"/>
      <c r="M294" s="9"/>
      <c r="N294" s="9"/>
      <c r="O294" s="9"/>
      <c r="P294" s="9"/>
      <c r="Q294" s="9"/>
      <c r="R294" s="9"/>
      <c r="S294" s="9"/>
    </row>
    <row r="295" spans="1:19" ht="14.25" customHeight="1">
      <c r="A295" s="40" t="s">
        <v>82</v>
      </c>
      <c r="B295" s="41" t="s">
        <v>83</v>
      </c>
      <c r="C295" s="55" t="s">
        <v>285</v>
      </c>
      <c r="D295" s="55" t="s">
        <v>285</v>
      </c>
      <c r="E295" s="56" t="s">
        <v>285</v>
      </c>
      <c r="F295" s="55" t="s">
        <v>285</v>
      </c>
      <c r="G295" s="56" t="s">
        <v>285</v>
      </c>
      <c r="H295" s="56" t="s">
        <v>285</v>
      </c>
      <c r="I295" s="38" t="str">
        <f t="shared" si="52"/>
        <v>x</v>
      </c>
      <c r="J295" s="57" t="s">
        <v>285</v>
      </c>
      <c r="L295" s="9"/>
      <c r="M295" s="9"/>
      <c r="N295" s="9"/>
      <c r="O295" s="9"/>
      <c r="P295" s="9"/>
      <c r="Q295" s="9"/>
      <c r="R295" s="9"/>
      <c r="S295" s="9"/>
    </row>
    <row r="296" spans="1:19" ht="14.25" customHeight="1">
      <c r="A296" s="40" t="s">
        <v>84</v>
      </c>
      <c r="B296" s="41" t="s">
        <v>85</v>
      </c>
      <c r="C296" s="55" t="s">
        <v>285</v>
      </c>
      <c r="D296" s="55" t="s">
        <v>285</v>
      </c>
      <c r="E296" s="43"/>
      <c r="F296" s="55" t="s">
        <v>285</v>
      </c>
      <c r="G296" s="56" t="s">
        <v>285</v>
      </c>
      <c r="H296" s="56" t="s">
        <v>285</v>
      </c>
      <c r="I296" s="38" t="str">
        <f t="shared" si="52"/>
        <v>x</v>
      </c>
      <c r="J296" s="57" t="s">
        <v>285</v>
      </c>
      <c r="L296" s="9"/>
      <c r="M296" s="9"/>
      <c r="N296" s="9"/>
      <c r="O296" s="9"/>
      <c r="P296" s="9"/>
      <c r="Q296" s="9"/>
      <c r="R296" s="9"/>
      <c r="S296" s="9"/>
    </row>
    <row r="297" spans="1:19" ht="14.25" customHeight="1">
      <c r="A297" s="40" t="s">
        <v>86</v>
      </c>
      <c r="B297" s="41" t="s">
        <v>87</v>
      </c>
      <c r="C297" s="55" t="s">
        <v>285</v>
      </c>
      <c r="D297" s="55" t="s">
        <v>285</v>
      </c>
      <c r="E297" s="61" t="s">
        <v>285</v>
      </c>
      <c r="F297" s="55" t="s">
        <v>285</v>
      </c>
      <c r="G297" s="56" t="s">
        <v>285</v>
      </c>
      <c r="H297" s="56" t="s">
        <v>285</v>
      </c>
      <c r="I297" s="38" t="str">
        <f t="shared" si="52"/>
        <v>x</v>
      </c>
      <c r="J297" s="57" t="s">
        <v>285</v>
      </c>
      <c r="L297" s="9"/>
      <c r="M297" s="9"/>
      <c r="N297" s="9"/>
      <c r="O297" s="9"/>
      <c r="P297" s="9"/>
      <c r="Q297" s="9"/>
      <c r="R297" s="9"/>
      <c r="S297" s="9"/>
    </row>
    <row r="298" spans="1:19" ht="18" customHeight="1">
      <c r="A298" s="40" t="s">
        <v>88</v>
      </c>
      <c r="B298" s="41" t="s">
        <v>89</v>
      </c>
      <c r="C298" s="55" t="s">
        <v>285</v>
      </c>
      <c r="D298" s="55" t="s">
        <v>285</v>
      </c>
      <c r="E298" s="43"/>
      <c r="F298" s="55" t="s">
        <v>285</v>
      </c>
      <c r="G298" s="56" t="s">
        <v>285</v>
      </c>
      <c r="H298" s="56" t="s">
        <v>285</v>
      </c>
      <c r="I298" s="38" t="str">
        <f t="shared" si="52"/>
        <v>x</v>
      </c>
      <c r="J298" s="57" t="s">
        <v>285</v>
      </c>
      <c r="L298" s="9"/>
      <c r="M298" s="9"/>
      <c r="N298" s="9"/>
      <c r="O298" s="9"/>
      <c r="P298" s="9"/>
      <c r="Q298" s="9"/>
      <c r="R298" s="9"/>
      <c r="S298" s="9"/>
    </row>
    <row r="299" spans="1:19" ht="12.75" customHeight="1">
      <c r="A299" s="40" t="s">
        <v>90</v>
      </c>
      <c r="B299" s="41" t="s">
        <v>91</v>
      </c>
      <c r="C299" s="55" t="s">
        <v>285</v>
      </c>
      <c r="D299" s="55" t="s">
        <v>285</v>
      </c>
      <c r="E299" s="43"/>
      <c r="F299" s="55" t="s">
        <v>285</v>
      </c>
      <c r="G299" s="56" t="s">
        <v>285</v>
      </c>
      <c r="H299" s="56" t="s">
        <v>285</v>
      </c>
      <c r="I299" s="38" t="str">
        <f t="shared" si="52"/>
        <v>x</v>
      </c>
      <c r="J299" s="57" t="s">
        <v>285</v>
      </c>
      <c r="L299" s="9"/>
      <c r="M299" s="9"/>
      <c r="N299" s="9"/>
      <c r="O299" s="9"/>
      <c r="P299" s="9"/>
      <c r="Q299" s="9"/>
      <c r="R299" s="9"/>
      <c r="S299" s="9"/>
    </row>
    <row r="300" spans="1:19" ht="15.75" customHeight="1">
      <c r="A300" s="40" t="s">
        <v>306</v>
      </c>
      <c r="B300" s="41" t="s">
        <v>93</v>
      </c>
      <c r="C300" s="55" t="s">
        <v>285</v>
      </c>
      <c r="D300" s="55" t="s">
        <v>285</v>
      </c>
      <c r="E300" s="61" t="s">
        <v>285</v>
      </c>
      <c r="F300" s="55" t="s">
        <v>285</v>
      </c>
      <c r="G300" s="56" t="s">
        <v>285</v>
      </c>
      <c r="H300" s="56" t="s">
        <v>285</v>
      </c>
      <c r="I300" s="38" t="str">
        <f t="shared" si="52"/>
        <v>x</v>
      </c>
      <c r="J300" s="57" t="s">
        <v>285</v>
      </c>
      <c r="L300" s="9"/>
      <c r="M300" s="9"/>
      <c r="N300" s="9"/>
      <c r="O300" s="9"/>
      <c r="P300" s="9"/>
      <c r="Q300" s="9"/>
      <c r="R300" s="9"/>
      <c r="S300" s="9"/>
    </row>
    <row r="301" spans="1:19" ht="26.25" customHeight="1">
      <c r="A301" s="40" t="s">
        <v>290</v>
      </c>
      <c r="B301" s="41" t="s">
        <v>95</v>
      </c>
      <c r="C301" s="55" t="s">
        <v>285</v>
      </c>
      <c r="D301" s="55" t="s">
        <v>285</v>
      </c>
      <c r="E301" s="61" t="s">
        <v>285</v>
      </c>
      <c r="F301" s="55" t="s">
        <v>285</v>
      </c>
      <c r="G301" s="56" t="s">
        <v>285</v>
      </c>
      <c r="H301" s="56" t="s">
        <v>285</v>
      </c>
      <c r="I301" s="38" t="str">
        <f t="shared" si="52"/>
        <v>x</v>
      </c>
      <c r="J301" s="57" t="s">
        <v>285</v>
      </c>
      <c r="L301" s="9"/>
      <c r="M301" s="9"/>
      <c r="N301" s="9"/>
      <c r="O301" s="9"/>
      <c r="P301" s="9"/>
      <c r="Q301" s="9"/>
      <c r="R301" s="9"/>
      <c r="S301" s="9"/>
    </row>
    <row r="302" spans="1:19" ht="15" customHeight="1">
      <c r="A302" s="40" t="s">
        <v>96</v>
      </c>
      <c r="B302" s="41" t="s">
        <v>97</v>
      </c>
      <c r="C302" s="55" t="s">
        <v>285</v>
      </c>
      <c r="D302" s="55" t="s">
        <v>285</v>
      </c>
      <c r="E302" s="61" t="s">
        <v>285</v>
      </c>
      <c r="F302" s="55" t="s">
        <v>285</v>
      </c>
      <c r="G302" s="56" t="s">
        <v>285</v>
      </c>
      <c r="H302" s="56" t="s">
        <v>285</v>
      </c>
      <c r="I302" s="38" t="str">
        <f t="shared" si="52"/>
        <v>x</v>
      </c>
      <c r="J302" s="57" t="s">
        <v>285</v>
      </c>
      <c r="L302" s="9"/>
      <c r="M302" s="9"/>
      <c r="N302" s="9"/>
      <c r="O302" s="9"/>
      <c r="P302" s="9"/>
      <c r="Q302" s="9"/>
      <c r="R302" s="9"/>
      <c r="S302" s="9"/>
    </row>
    <row r="303" spans="1:19" ht="14.25" customHeight="1">
      <c r="A303" s="40" t="s">
        <v>98</v>
      </c>
      <c r="B303" s="41" t="s">
        <v>99</v>
      </c>
      <c r="C303" s="55" t="s">
        <v>285</v>
      </c>
      <c r="D303" s="55" t="s">
        <v>285</v>
      </c>
      <c r="E303" s="61" t="s">
        <v>285</v>
      </c>
      <c r="F303" s="55" t="s">
        <v>285</v>
      </c>
      <c r="G303" s="56" t="s">
        <v>285</v>
      </c>
      <c r="H303" s="56" t="s">
        <v>285</v>
      </c>
      <c r="I303" s="38" t="str">
        <f t="shared" si="52"/>
        <v>x</v>
      </c>
      <c r="J303" s="57" t="s">
        <v>285</v>
      </c>
      <c r="L303" s="9"/>
      <c r="M303" s="9"/>
      <c r="N303" s="9"/>
      <c r="O303" s="9"/>
      <c r="P303" s="9"/>
      <c r="Q303" s="9"/>
      <c r="R303" s="9"/>
      <c r="S303" s="9"/>
    </row>
    <row r="304" spans="1:19" ht="17.25" customHeight="1">
      <c r="A304" s="40" t="s">
        <v>100</v>
      </c>
      <c r="B304" s="41" t="s">
        <v>101</v>
      </c>
      <c r="C304" s="55" t="s">
        <v>285</v>
      </c>
      <c r="D304" s="56" t="s">
        <v>285</v>
      </c>
      <c r="E304" s="61" t="s">
        <v>285</v>
      </c>
      <c r="F304" s="56" t="s">
        <v>285</v>
      </c>
      <c r="G304" s="57" t="s">
        <v>285</v>
      </c>
      <c r="H304" s="56" t="s">
        <v>285</v>
      </c>
      <c r="I304" s="38" t="str">
        <f t="shared" si="52"/>
        <v>x</v>
      </c>
      <c r="J304" s="57" t="s">
        <v>285</v>
      </c>
      <c r="L304" s="9"/>
      <c r="M304" s="9"/>
      <c r="N304" s="9"/>
      <c r="O304" s="9"/>
      <c r="P304" s="9"/>
      <c r="Q304" s="9"/>
      <c r="R304" s="9"/>
      <c r="S304" s="9"/>
    </row>
    <row r="305" spans="1:19" ht="16.5" customHeight="1">
      <c r="A305" s="36" t="s">
        <v>102</v>
      </c>
      <c r="B305" s="39" t="s">
        <v>103</v>
      </c>
      <c r="C305" s="38"/>
      <c r="D305" s="54"/>
      <c r="E305" s="54"/>
      <c r="F305" s="54"/>
      <c r="G305" s="51"/>
      <c r="H305" s="51"/>
      <c r="I305" s="38">
        <f t="shared" si="52"/>
        <v>0</v>
      </c>
      <c r="J305" s="51"/>
      <c r="L305" s="9"/>
      <c r="M305" s="9"/>
      <c r="N305" s="9"/>
      <c r="O305" s="9"/>
      <c r="P305" s="9"/>
      <c r="Q305" s="9"/>
      <c r="R305" s="9"/>
      <c r="S305" s="9"/>
    </row>
    <row r="306" spans="1:19" ht="25.5">
      <c r="A306" s="40" t="s">
        <v>104</v>
      </c>
      <c r="B306" s="41" t="s">
        <v>105</v>
      </c>
      <c r="C306" s="55" t="s">
        <v>285</v>
      </c>
      <c r="D306" s="56" t="s">
        <v>285</v>
      </c>
      <c r="E306" s="56" t="s">
        <v>285</v>
      </c>
      <c r="F306" s="56" t="s">
        <v>285</v>
      </c>
      <c r="G306" s="57" t="s">
        <v>285</v>
      </c>
      <c r="H306" s="57" t="s">
        <v>285</v>
      </c>
      <c r="I306" s="38" t="str">
        <f t="shared" si="52"/>
        <v>x</v>
      </c>
      <c r="J306" s="57" t="s">
        <v>285</v>
      </c>
      <c r="L306" s="9"/>
      <c r="M306" s="9"/>
      <c r="N306" s="9"/>
      <c r="O306" s="9"/>
      <c r="P306" s="9"/>
      <c r="Q306" s="9"/>
      <c r="R306" s="9"/>
      <c r="S306" s="9"/>
    </row>
    <row r="307" spans="1:19" ht="15.75" customHeight="1">
      <c r="A307" s="40" t="s">
        <v>106</v>
      </c>
      <c r="B307" s="41" t="s">
        <v>107</v>
      </c>
      <c r="C307" s="55" t="s">
        <v>285</v>
      </c>
      <c r="D307" s="56" t="s">
        <v>285</v>
      </c>
      <c r="E307" s="43"/>
      <c r="F307" s="56" t="s">
        <v>285</v>
      </c>
      <c r="G307" s="57" t="s">
        <v>285</v>
      </c>
      <c r="H307" s="57" t="s">
        <v>285</v>
      </c>
      <c r="I307" s="38" t="str">
        <f t="shared" si="52"/>
        <v>x</v>
      </c>
      <c r="J307" s="57" t="s">
        <v>285</v>
      </c>
      <c r="L307" s="9"/>
      <c r="M307" s="9"/>
      <c r="N307" s="9"/>
      <c r="O307" s="9"/>
      <c r="P307" s="9"/>
      <c r="Q307" s="9"/>
      <c r="R307" s="9"/>
      <c r="S307" s="9"/>
    </row>
    <row r="308" spans="1:19" ht="15.75" customHeight="1">
      <c r="A308" s="40" t="s">
        <v>108</v>
      </c>
      <c r="B308" s="45" t="s">
        <v>109</v>
      </c>
      <c r="C308" s="55" t="s">
        <v>285</v>
      </c>
      <c r="D308" s="56" t="s">
        <v>285</v>
      </c>
      <c r="E308" s="56" t="s">
        <v>285</v>
      </c>
      <c r="F308" s="56" t="s">
        <v>285</v>
      </c>
      <c r="G308" s="57" t="s">
        <v>285</v>
      </c>
      <c r="H308" s="57" t="s">
        <v>285</v>
      </c>
      <c r="I308" s="38" t="str">
        <f t="shared" si="52"/>
        <v>x</v>
      </c>
      <c r="J308" s="57" t="s">
        <v>285</v>
      </c>
      <c r="L308" s="9"/>
      <c r="M308" s="9"/>
      <c r="N308" s="9"/>
      <c r="O308" s="9"/>
      <c r="P308" s="9"/>
      <c r="Q308" s="9"/>
      <c r="R308" s="9"/>
      <c r="S308" s="9"/>
    </row>
    <row r="309" spans="1:19" ht="15.75" customHeight="1">
      <c r="A309" s="40" t="s">
        <v>110</v>
      </c>
      <c r="B309" s="45" t="s">
        <v>111</v>
      </c>
      <c r="C309" s="55" t="s">
        <v>285</v>
      </c>
      <c r="D309" s="56" t="s">
        <v>285</v>
      </c>
      <c r="E309" s="56" t="s">
        <v>285</v>
      </c>
      <c r="F309" s="56" t="s">
        <v>285</v>
      </c>
      <c r="G309" s="57" t="s">
        <v>285</v>
      </c>
      <c r="H309" s="57" t="s">
        <v>285</v>
      </c>
      <c r="I309" s="38" t="str">
        <f t="shared" si="52"/>
        <v>x</v>
      </c>
      <c r="J309" s="57" t="s">
        <v>285</v>
      </c>
      <c r="L309" s="9"/>
      <c r="M309" s="9"/>
      <c r="N309" s="9"/>
      <c r="O309" s="9"/>
      <c r="P309" s="9"/>
      <c r="Q309" s="9"/>
      <c r="R309" s="9"/>
      <c r="S309" s="9"/>
    </row>
    <row r="310" spans="1:19" ht="16.5" customHeight="1">
      <c r="A310" s="40" t="s">
        <v>112</v>
      </c>
      <c r="B310" s="41" t="s">
        <v>113</v>
      </c>
      <c r="C310" s="55" t="s">
        <v>285</v>
      </c>
      <c r="D310" s="56" t="s">
        <v>285</v>
      </c>
      <c r="E310" s="43"/>
      <c r="F310" s="56" t="s">
        <v>285</v>
      </c>
      <c r="G310" s="57" t="s">
        <v>285</v>
      </c>
      <c r="H310" s="57" t="s">
        <v>285</v>
      </c>
      <c r="I310" s="38" t="str">
        <f t="shared" si="52"/>
        <v>x</v>
      </c>
      <c r="J310" s="57" t="s">
        <v>285</v>
      </c>
      <c r="L310" s="9"/>
      <c r="M310" s="9"/>
      <c r="N310" s="9"/>
      <c r="O310" s="9"/>
      <c r="P310" s="9"/>
      <c r="Q310" s="9"/>
      <c r="R310" s="9"/>
      <c r="S310" s="9"/>
    </row>
    <row r="311" spans="1:19" ht="14.25" customHeight="1">
      <c r="A311" s="40" t="s">
        <v>114</v>
      </c>
      <c r="B311" s="41" t="s">
        <v>115</v>
      </c>
      <c r="C311" s="55" t="s">
        <v>285</v>
      </c>
      <c r="D311" s="56" t="s">
        <v>285</v>
      </c>
      <c r="E311" s="43"/>
      <c r="F311" s="56" t="s">
        <v>285</v>
      </c>
      <c r="G311" s="57" t="s">
        <v>285</v>
      </c>
      <c r="H311" s="57" t="s">
        <v>285</v>
      </c>
      <c r="I311" s="38" t="str">
        <f t="shared" si="52"/>
        <v>x</v>
      </c>
      <c r="J311" s="57" t="s">
        <v>285</v>
      </c>
      <c r="L311" s="9"/>
      <c r="M311" s="9"/>
      <c r="N311" s="9"/>
      <c r="O311" s="9"/>
      <c r="P311" s="9"/>
      <c r="Q311" s="9"/>
      <c r="R311" s="9"/>
      <c r="S311" s="9"/>
    </row>
    <row r="312" spans="1:19" ht="26.25" customHeight="1">
      <c r="A312" s="36" t="s">
        <v>116</v>
      </c>
      <c r="B312" s="39" t="s">
        <v>117</v>
      </c>
      <c r="C312" s="38"/>
      <c r="D312" s="54"/>
      <c r="E312" s="54"/>
      <c r="F312" s="54"/>
      <c r="G312" s="51"/>
      <c r="H312" s="51"/>
      <c r="I312" s="38">
        <f t="shared" si="52"/>
        <v>0</v>
      </c>
      <c r="J312" s="51"/>
      <c r="L312" s="9"/>
      <c r="M312" s="9"/>
      <c r="N312" s="9"/>
      <c r="O312" s="9"/>
      <c r="P312" s="9"/>
      <c r="Q312" s="9"/>
      <c r="R312" s="9"/>
      <c r="S312" s="9"/>
    </row>
    <row r="313" spans="1:19" ht="26.25" customHeight="1">
      <c r="A313" s="40" t="s">
        <v>118</v>
      </c>
      <c r="B313" s="41" t="s">
        <v>119</v>
      </c>
      <c r="C313" s="55" t="s">
        <v>285</v>
      </c>
      <c r="D313" s="56" t="s">
        <v>285</v>
      </c>
      <c r="E313" s="56" t="s">
        <v>285</v>
      </c>
      <c r="F313" s="56" t="s">
        <v>285</v>
      </c>
      <c r="G313" s="57" t="s">
        <v>285</v>
      </c>
      <c r="H313" s="57" t="s">
        <v>285</v>
      </c>
      <c r="I313" s="38" t="str">
        <f t="shared" si="52"/>
        <v>x</v>
      </c>
      <c r="J313" s="57" t="s">
        <v>285</v>
      </c>
      <c r="L313" s="9"/>
      <c r="M313" s="9"/>
      <c r="N313" s="9"/>
      <c r="O313" s="9"/>
      <c r="P313" s="9"/>
      <c r="Q313" s="9"/>
      <c r="R313" s="9"/>
      <c r="S313" s="9"/>
    </row>
    <row r="314" spans="1:19" ht="12.75" customHeight="1">
      <c r="A314" s="40" t="s">
        <v>307</v>
      </c>
      <c r="B314" s="41" t="s">
        <v>121</v>
      </c>
      <c r="C314" s="55" t="s">
        <v>285</v>
      </c>
      <c r="D314" s="56" t="s">
        <v>285</v>
      </c>
      <c r="E314" s="56" t="s">
        <v>285</v>
      </c>
      <c r="F314" s="56" t="s">
        <v>285</v>
      </c>
      <c r="G314" s="57" t="s">
        <v>285</v>
      </c>
      <c r="H314" s="57" t="s">
        <v>285</v>
      </c>
      <c r="I314" s="38" t="str">
        <f t="shared" si="52"/>
        <v>x</v>
      </c>
      <c r="J314" s="57" t="s">
        <v>285</v>
      </c>
      <c r="L314" s="9"/>
      <c r="M314" s="9"/>
      <c r="N314" s="9"/>
      <c r="O314" s="9"/>
      <c r="P314" s="9"/>
      <c r="Q314" s="9"/>
      <c r="R314" s="9"/>
      <c r="S314" s="9"/>
    </row>
    <row r="315" spans="1:19" ht="14.25" customHeight="1">
      <c r="A315" s="40" t="s">
        <v>122</v>
      </c>
      <c r="B315" s="41" t="s">
        <v>123</v>
      </c>
      <c r="C315" s="55" t="s">
        <v>285</v>
      </c>
      <c r="D315" s="56" t="s">
        <v>285</v>
      </c>
      <c r="E315" s="56" t="s">
        <v>285</v>
      </c>
      <c r="F315" s="56" t="s">
        <v>285</v>
      </c>
      <c r="G315" s="57" t="s">
        <v>285</v>
      </c>
      <c r="H315" s="57" t="s">
        <v>285</v>
      </c>
      <c r="I315" s="38" t="str">
        <f t="shared" si="52"/>
        <v>x</v>
      </c>
      <c r="J315" s="57" t="s">
        <v>285</v>
      </c>
      <c r="L315" s="9"/>
      <c r="M315" s="9"/>
      <c r="N315" s="9"/>
      <c r="O315" s="9"/>
      <c r="P315" s="9"/>
      <c r="Q315" s="9"/>
      <c r="R315" s="9"/>
      <c r="S315" s="9"/>
    </row>
    <row r="316" spans="1:19" ht="15" customHeight="1">
      <c r="A316" s="40" t="s">
        <v>124</v>
      </c>
      <c r="B316" s="41" t="s">
        <v>125</v>
      </c>
      <c r="C316" s="55" t="s">
        <v>285</v>
      </c>
      <c r="D316" s="56" t="s">
        <v>285</v>
      </c>
      <c r="E316" s="56" t="s">
        <v>285</v>
      </c>
      <c r="F316" s="56" t="s">
        <v>285</v>
      </c>
      <c r="G316" s="57" t="s">
        <v>285</v>
      </c>
      <c r="H316" s="57" t="s">
        <v>285</v>
      </c>
      <c r="I316" s="38" t="str">
        <f t="shared" si="52"/>
        <v>x</v>
      </c>
      <c r="J316" s="57" t="s">
        <v>285</v>
      </c>
      <c r="L316" s="9"/>
      <c r="M316" s="9"/>
      <c r="N316" s="9"/>
      <c r="O316" s="9"/>
      <c r="P316" s="9"/>
      <c r="Q316" s="9"/>
      <c r="R316" s="9"/>
      <c r="S316" s="9"/>
    </row>
    <row r="317" spans="1:19" ht="15" customHeight="1">
      <c r="A317" s="40" t="s">
        <v>126</v>
      </c>
      <c r="B317" s="41" t="s">
        <v>127</v>
      </c>
      <c r="C317" s="55" t="s">
        <v>285</v>
      </c>
      <c r="D317" s="56" t="s">
        <v>285</v>
      </c>
      <c r="E317" s="56" t="s">
        <v>285</v>
      </c>
      <c r="F317" s="56" t="s">
        <v>285</v>
      </c>
      <c r="G317" s="57" t="s">
        <v>285</v>
      </c>
      <c r="H317" s="57" t="s">
        <v>285</v>
      </c>
      <c r="I317" s="38" t="str">
        <f t="shared" si="52"/>
        <v>x</v>
      </c>
      <c r="J317" s="57" t="s">
        <v>285</v>
      </c>
      <c r="L317" s="9"/>
      <c r="M317" s="9"/>
      <c r="N317" s="9"/>
      <c r="O317" s="9"/>
      <c r="P317" s="9"/>
      <c r="Q317" s="9"/>
      <c r="R317" s="9"/>
      <c r="S317" s="9"/>
    </row>
    <row r="318" spans="1:19" ht="16.5" customHeight="1">
      <c r="A318" s="40" t="s">
        <v>128</v>
      </c>
      <c r="B318" s="41" t="s">
        <v>129</v>
      </c>
      <c r="C318" s="55" t="s">
        <v>285</v>
      </c>
      <c r="D318" s="56" t="s">
        <v>285</v>
      </c>
      <c r="E318" s="56" t="s">
        <v>285</v>
      </c>
      <c r="F318" s="56" t="s">
        <v>285</v>
      </c>
      <c r="G318" s="57" t="s">
        <v>285</v>
      </c>
      <c r="H318" s="57" t="s">
        <v>285</v>
      </c>
      <c r="I318" s="38" t="str">
        <f t="shared" si="52"/>
        <v>x</v>
      </c>
      <c r="J318" s="57" t="s">
        <v>285</v>
      </c>
      <c r="L318" s="9"/>
      <c r="M318" s="9"/>
      <c r="N318" s="9"/>
      <c r="O318" s="9"/>
      <c r="P318" s="9"/>
      <c r="Q318" s="9"/>
      <c r="R318" s="9"/>
      <c r="S318" s="9"/>
    </row>
    <row r="319" spans="1:19" ht="17.25" customHeight="1">
      <c r="A319" s="40" t="s">
        <v>130</v>
      </c>
      <c r="B319" s="41" t="s">
        <v>131</v>
      </c>
      <c r="C319" s="55" t="s">
        <v>285</v>
      </c>
      <c r="D319" s="56" t="s">
        <v>285</v>
      </c>
      <c r="E319" s="56" t="s">
        <v>285</v>
      </c>
      <c r="F319" s="56" t="s">
        <v>285</v>
      </c>
      <c r="G319" s="57" t="s">
        <v>285</v>
      </c>
      <c r="H319" s="57" t="s">
        <v>285</v>
      </c>
      <c r="I319" s="38" t="str">
        <f t="shared" si="52"/>
        <v>x</v>
      </c>
      <c r="J319" s="57" t="s">
        <v>285</v>
      </c>
      <c r="L319" s="9"/>
      <c r="M319" s="9"/>
      <c r="N319" s="9"/>
      <c r="O319" s="9"/>
      <c r="P319" s="9"/>
      <c r="Q319" s="9"/>
      <c r="R319" s="9"/>
      <c r="S319" s="9"/>
    </row>
    <row r="320" spans="1:19" ht="15.75" customHeight="1">
      <c r="A320" s="65" t="s">
        <v>132</v>
      </c>
      <c r="B320" s="41" t="s">
        <v>133</v>
      </c>
      <c r="C320" s="55" t="s">
        <v>285</v>
      </c>
      <c r="D320" s="56" t="s">
        <v>285</v>
      </c>
      <c r="E320" s="56" t="s">
        <v>285</v>
      </c>
      <c r="F320" s="56" t="s">
        <v>285</v>
      </c>
      <c r="G320" s="57" t="s">
        <v>285</v>
      </c>
      <c r="H320" s="57" t="s">
        <v>285</v>
      </c>
      <c r="I320" s="38" t="str">
        <f t="shared" si="52"/>
        <v>x</v>
      </c>
      <c r="J320" s="57" t="s">
        <v>285</v>
      </c>
      <c r="L320" s="9"/>
      <c r="M320" s="9"/>
      <c r="N320" s="9"/>
      <c r="O320" s="9"/>
      <c r="P320" s="9"/>
      <c r="Q320" s="9"/>
      <c r="R320" s="9"/>
      <c r="S320" s="9"/>
    </row>
    <row r="321" spans="1:19" ht="15" customHeight="1">
      <c r="A321" s="40" t="s">
        <v>134</v>
      </c>
      <c r="B321" s="41" t="s">
        <v>135</v>
      </c>
      <c r="C321" s="55" t="s">
        <v>285</v>
      </c>
      <c r="D321" s="56" t="s">
        <v>285</v>
      </c>
      <c r="E321" s="56" t="s">
        <v>285</v>
      </c>
      <c r="F321" s="56" t="s">
        <v>285</v>
      </c>
      <c r="G321" s="57" t="s">
        <v>285</v>
      </c>
      <c r="H321" s="57" t="s">
        <v>285</v>
      </c>
      <c r="I321" s="38" t="str">
        <f t="shared" si="52"/>
        <v>x</v>
      </c>
      <c r="J321" s="57" t="s">
        <v>285</v>
      </c>
      <c r="L321" s="9"/>
      <c r="M321" s="9"/>
      <c r="N321" s="9"/>
      <c r="O321" s="9"/>
      <c r="P321" s="9"/>
      <c r="Q321" s="9"/>
      <c r="R321" s="9"/>
      <c r="S321" s="9"/>
    </row>
    <row r="322" spans="1:19" ht="16.5" customHeight="1">
      <c r="A322" s="40" t="s">
        <v>136</v>
      </c>
      <c r="B322" s="41" t="s">
        <v>137</v>
      </c>
      <c r="C322" s="55" t="s">
        <v>285</v>
      </c>
      <c r="D322" s="56" t="s">
        <v>285</v>
      </c>
      <c r="E322" s="56" t="s">
        <v>285</v>
      </c>
      <c r="F322" s="56" t="s">
        <v>285</v>
      </c>
      <c r="G322" s="57" t="s">
        <v>285</v>
      </c>
      <c r="H322" s="57" t="s">
        <v>285</v>
      </c>
      <c r="I322" s="38" t="str">
        <f t="shared" si="52"/>
        <v>x</v>
      </c>
      <c r="J322" s="57" t="s">
        <v>285</v>
      </c>
      <c r="L322" s="9"/>
      <c r="M322" s="9"/>
      <c r="N322" s="9"/>
      <c r="O322" s="9"/>
      <c r="P322" s="9"/>
      <c r="Q322" s="9"/>
      <c r="R322" s="9"/>
      <c r="S322" s="9"/>
    </row>
    <row r="323" spans="1:19" ht="25.5">
      <c r="A323" s="40" t="s">
        <v>138</v>
      </c>
      <c r="B323" s="41" t="s">
        <v>139</v>
      </c>
      <c r="C323" s="55" t="s">
        <v>285</v>
      </c>
      <c r="D323" s="56" t="s">
        <v>285</v>
      </c>
      <c r="E323" s="56" t="s">
        <v>285</v>
      </c>
      <c r="F323" s="56" t="s">
        <v>285</v>
      </c>
      <c r="G323" s="57" t="s">
        <v>285</v>
      </c>
      <c r="H323" s="57" t="s">
        <v>285</v>
      </c>
      <c r="I323" s="38" t="str">
        <f t="shared" si="52"/>
        <v>x</v>
      </c>
      <c r="J323" s="57" t="s">
        <v>285</v>
      </c>
      <c r="L323" s="9"/>
      <c r="M323" s="9"/>
      <c r="N323" s="9"/>
      <c r="O323" s="9"/>
      <c r="P323" s="9"/>
      <c r="Q323" s="9"/>
      <c r="R323" s="9"/>
      <c r="S323" s="9"/>
    </row>
    <row r="324" spans="1:19" ht="14.25" customHeight="1">
      <c r="A324" s="40" t="s">
        <v>140</v>
      </c>
      <c r="B324" s="41" t="s">
        <v>141</v>
      </c>
      <c r="C324" s="55" t="s">
        <v>285</v>
      </c>
      <c r="D324" s="56" t="s">
        <v>285</v>
      </c>
      <c r="E324" s="56" t="s">
        <v>285</v>
      </c>
      <c r="F324" s="56" t="s">
        <v>285</v>
      </c>
      <c r="G324" s="57" t="s">
        <v>285</v>
      </c>
      <c r="H324" s="57" t="s">
        <v>285</v>
      </c>
      <c r="I324" s="38" t="str">
        <f t="shared" si="52"/>
        <v>x</v>
      </c>
      <c r="J324" s="57" t="s">
        <v>285</v>
      </c>
      <c r="L324" s="9"/>
      <c r="M324" s="9"/>
      <c r="N324" s="9"/>
      <c r="O324" s="9"/>
      <c r="P324" s="9"/>
      <c r="Q324" s="9"/>
      <c r="R324" s="9"/>
      <c r="S324" s="9"/>
    </row>
    <row r="325" spans="1:19" ht="13.5" customHeight="1">
      <c r="A325" s="40" t="s">
        <v>142</v>
      </c>
      <c r="B325" s="41" t="s">
        <v>143</v>
      </c>
      <c r="C325" s="55" t="s">
        <v>285</v>
      </c>
      <c r="D325" s="56" t="s">
        <v>285</v>
      </c>
      <c r="E325" s="56" t="s">
        <v>285</v>
      </c>
      <c r="F325" s="56" t="s">
        <v>285</v>
      </c>
      <c r="G325" s="57" t="s">
        <v>285</v>
      </c>
      <c r="H325" s="57" t="s">
        <v>285</v>
      </c>
      <c r="I325" s="38" t="str">
        <f t="shared" si="52"/>
        <v>x</v>
      </c>
      <c r="J325" s="57" t="s">
        <v>285</v>
      </c>
      <c r="L325" s="9"/>
      <c r="M325" s="9"/>
      <c r="N325" s="9"/>
      <c r="O325" s="9"/>
      <c r="P325" s="9"/>
      <c r="Q325" s="9"/>
      <c r="R325" s="9"/>
      <c r="S325" s="9"/>
    </row>
    <row r="326" spans="1:19" ht="24.75" customHeight="1">
      <c r="A326" s="40" t="s">
        <v>308</v>
      </c>
      <c r="B326" s="41" t="s">
        <v>145</v>
      </c>
      <c r="C326" s="55" t="s">
        <v>285</v>
      </c>
      <c r="D326" s="56" t="s">
        <v>285</v>
      </c>
      <c r="E326" s="56" t="s">
        <v>285</v>
      </c>
      <c r="F326" s="56" t="s">
        <v>285</v>
      </c>
      <c r="G326" s="57" t="s">
        <v>285</v>
      </c>
      <c r="H326" s="57" t="s">
        <v>285</v>
      </c>
      <c r="I326" s="38" t="str">
        <f t="shared" si="52"/>
        <v>x</v>
      </c>
      <c r="J326" s="57" t="s">
        <v>285</v>
      </c>
      <c r="L326" s="9"/>
      <c r="M326" s="9"/>
      <c r="N326" s="9"/>
      <c r="O326" s="9"/>
      <c r="P326" s="9"/>
      <c r="Q326" s="9"/>
      <c r="R326" s="9"/>
      <c r="S326" s="9"/>
    </row>
    <row r="327" spans="1:19" ht="15.75" customHeight="1">
      <c r="A327" s="40" t="s">
        <v>146</v>
      </c>
      <c r="B327" s="41" t="s">
        <v>147</v>
      </c>
      <c r="C327" s="55" t="s">
        <v>285</v>
      </c>
      <c r="D327" s="56" t="s">
        <v>285</v>
      </c>
      <c r="E327" s="56" t="s">
        <v>285</v>
      </c>
      <c r="F327" s="56" t="s">
        <v>285</v>
      </c>
      <c r="G327" s="57" t="s">
        <v>285</v>
      </c>
      <c r="H327" s="57" t="s">
        <v>285</v>
      </c>
      <c r="I327" s="38" t="str">
        <f t="shared" si="52"/>
        <v>x</v>
      </c>
      <c r="J327" s="57" t="s">
        <v>285</v>
      </c>
      <c r="L327" s="9"/>
      <c r="M327" s="9"/>
      <c r="N327" s="9"/>
      <c r="O327" s="9"/>
      <c r="P327" s="9"/>
      <c r="Q327" s="9"/>
      <c r="R327" s="9"/>
      <c r="S327" s="9"/>
    </row>
    <row r="328" spans="1:19" ht="15.75" customHeight="1">
      <c r="A328" s="40" t="s">
        <v>148</v>
      </c>
      <c r="B328" s="41" t="s">
        <v>149</v>
      </c>
      <c r="C328" s="55" t="s">
        <v>285</v>
      </c>
      <c r="D328" s="56" t="s">
        <v>285</v>
      </c>
      <c r="E328" s="56" t="s">
        <v>285</v>
      </c>
      <c r="F328" s="56" t="s">
        <v>285</v>
      </c>
      <c r="G328" s="57" t="s">
        <v>285</v>
      </c>
      <c r="H328" s="57" t="s">
        <v>285</v>
      </c>
      <c r="I328" s="38" t="str">
        <f t="shared" si="52"/>
        <v>x</v>
      </c>
      <c r="J328" s="57" t="s">
        <v>285</v>
      </c>
      <c r="L328" s="9"/>
      <c r="M328" s="9"/>
      <c r="N328" s="9"/>
      <c r="O328" s="9"/>
      <c r="P328" s="9"/>
      <c r="Q328" s="9"/>
      <c r="R328" s="9"/>
      <c r="S328" s="9"/>
    </row>
    <row r="329" spans="1:19" ht="27" customHeight="1">
      <c r="A329" s="36" t="s">
        <v>150</v>
      </c>
      <c r="B329" s="39" t="s">
        <v>151</v>
      </c>
      <c r="C329" s="38"/>
      <c r="D329" s="54"/>
      <c r="E329" s="54"/>
      <c r="F329" s="54"/>
      <c r="G329" s="51"/>
      <c r="H329" s="51"/>
      <c r="I329" s="38">
        <f t="shared" si="52"/>
        <v>0</v>
      </c>
      <c r="J329" s="51"/>
      <c r="L329" s="9"/>
      <c r="M329" s="9"/>
      <c r="N329" s="9"/>
      <c r="O329" s="9"/>
      <c r="P329" s="9"/>
      <c r="Q329" s="9"/>
      <c r="R329" s="9"/>
      <c r="S329" s="9"/>
    </row>
    <row r="330" spans="1:10" ht="14.25" customHeight="1">
      <c r="A330" s="40" t="s">
        <v>152</v>
      </c>
      <c r="B330" s="41" t="s">
        <v>153</v>
      </c>
      <c r="C330" s="55" t="s">
        <v>285</v>
      </c>
      <c r="D330" s="56" t="s">
        <v>285</v>
      </c>
      <c r="E330" s="56" t="s">
        <v>285</v>
      </c>
      <c r="F330" s="56" t="s">
        <v>285</v>
      </c>
      <c r="G330" s="57" t="s">
        <v>285</v>
      </c>
      <c r="H330" s="57" t="s">
        <v>285</v>
      </c>
      <c r="I330" s="38" t="str">
        <f t="shared" si="52"/>
        <v>x</v>
      </c>
      <c r="J330" s="57" t="s">
        <v>285</v>
      </c>
    </row>
    <row r="331" spans="1:10" ht="27" customHeight="1">
      <c r="A331" s="40" t="s">
        <v>154</v>
      </c>
      <c r="B331" s="41" t="s">
        <v>155</v>
      </c>
      <c r="C331" s="55" t="s">
        <v>285</v>
      </c>
      <c r="D331" s="56" t="s">
        <v>285</v>
      </c>
      <c r="E331" s="56" t="s">
        <v>285</v>
      </c>
      <c r="F331" s="56" t="s">
        <v>285</v>
      </c>
      <c r="G331" s="57" t="s">
        <v>285</v>
      </c>
      <c r="H331" s="57" t="s">
        <v>285</v>
      </c>
      <c r="I331" s="38" t="str">
        <f t="shared" si="52"/>
        <v>x</v>
      </c>
      <c r="J331" s="57" t="s">
        <v>285</v>
      </c>
    </row>
    <row r="332" spans="1:10" ht="13.5" customHeight="1">
      <c r="A332" s="40" t="s">
        <v>156</v>
      </c>
      <c r="B332" s="41" t="s">
        <v>157</v>
      </c>
      <c r="C332" s="55" t="s">
        <v>285</v>
      </c>
      <c r="D332" s="56" t="s">
        <v>285</v>
      </c>
      <c r="E332" s="56" t="s">
        <v>285</v>
      </c>
      <c r="F332" s="56" t="s">
        <v>285</v>
      </c>
      <c r="G332" s="57" t="s">
        <v>285</v>
      </c>
      <c r="H332" s="57" t="s">
        <v>285</v>
      </c>
      <c r="I332" s="38" t="str">
        <f aca="true" t="shared" si="57" ref="I332:I393">IF(G332&lt;&gt;"x",IF(H332&lt;&gt;"x",G332-H332,"x"),"x")</f>
        <v>x</v>
      </c>
      <c r="J332" s="57" t="s">
        <v>285</v>
      </c>
    </row>
    <row r="333" spans="1:10" ht="14.25" customHeight="1">
      <c r="A333" s="40" t="s">
        <v>158</v>
      </c>
      <c r="B333" s="41" t="s">
        <v>159</v>
      </c>
      <c r="C333" s="55" t="s">
        <v>285</v>
      </c>
      <c r="D333" s="56" t="s">
        <v>285</v>
      </c>
      <c r="E333" s="56" t="s">
        <v>285</v>
      </c>
      <c r="F333" s="56" t="s">
        <v>285</v>
      </c>
      <c r="G333" s="57" t="s">
        <v>285</v>
      </c>
      <c r="H333" s="57" t="s">
        <v>285</v>
      </c>
      <c r="I333" s="38" t="str">
        <f t="shared" si="57"/>
        <v>x</v>
      </c>
      <c r="J333" s="57" t="s">
        <v>285</v>
      </c>
    </row>
    <row r="334" spans="1:10" ht="15.75" customHeight="1">
      <c r="A334" s="40" t="s">
        <v>160</v>
      </c>
      <c r="B334" s="41" t="s">
        <v>161</v>
      </c>
      <c r="C334" s="55" t="s">
        <v>285</v>
      </c>
      <c r="D334" s="56" t="s">
        <v>285</v>
      </c>
      <c r="E334" s="56" t="s">
        <v>285</v>
      </c>
      <c r="F334" s="56" t="s">
        <v>285</v>
      </c>
      <c r="G334" s="57" t="s">
        <v>285</v>
      </c>
      <c r="H334" s="57" t="s">
        <v>285</v>
      </c>
      <c r="I334" s="38" t="str">
        <f t="shared" si="57"/>
        <v>x</v>
      </c>
      <c r="J334" s="57" t="s">
        <v>285</v>
      </c>
    </row>
    <row r="335" spans="1:10" ht="13.5" customHeight="1">
      <c r="A335" s="40" t="s">
        <v>162</v>
      </c>
      <c r="B335" s="41" t="s">
        <v>163</v>
      </c>
      <c r="C335" s="55" t="s">
        <v>285</v>
      </c>
      <c r="D335" s="56" t="s">
        <v>285</v>
      </c>
      <c r="E335" s="56" t="s">
        <v>285</v>
      </c>
      <c r="F335" s="56" t="s">
        <v>285</v>
      </c>
      <c r="G335" s="57" t="s">
        <v>285</v>
      </c>
      <c r="H335" s="57" t="s">
        <v>285</v>
      </c>
      <c r="I335" s="38" t="str">
        <f t="shared" si="57"/>
        <v>x</v>
      </c>
      <c r="J335" s="57" t="s">
        <v>285</v>
      </c>
    </row>
    <row r="336" spans="1:10" ht="15" customHeight="1">
      <c r="A336" s="40" t="s">
        <v>164</v>
      </c>
      <c r="B336" s="45" t="s">
        <v>165</v>
      </c>
      <c r="C336" s="55" t="s">
        <v>285</v>
      </c>
      <c r="D336" s="56" t="s">
        <v>285</v>
      </c>
      <c r="E336" s="56" t="s">
        <v>285</v>
      </c>
      <c r="F336" s="56" t="s">
        <v>285</v>
      </c>
      <c r="G336" s="57" t="s">
        <v>285</v>
      </c>
      <c r="H336" s="57" t="s">
        <v>285</v>
      </c>
      <c r="I336" s="38" t="str">
        <f t="shared" si="57"/>
        <v>x</v>
      </c>
      <c r="J336" s="57" t="s">
        <v>285</v>
      </c>
    </row>
    <row r="337" spans="1:10" ht="15" customHeight="1">
      <c r="A337" s="40" t="s">
        <v>166</v>
      </c>
      <c r="B337" s="41" t="s">
        <v>167</v>
      </c>
      <c r="C337" s="55" t="s">
        <v>285</v>
      </c>
      <c r="D337" s="56" t="s">
        <v>285</v>
      </c>
      <c r="E337" s="56" t="s">
        <v>285</v>
      </c>
      <c r="F337" s="56" t="s">
        <v>285</v>
      </c>
      <c r="G337" s="57" t="s">
        <v>285</v>
      </c>
      <c r="H337" s="57" t="s">
        <v>285</v>
      </c>
      <c r="I337" s="38" t="str">
        <f t="shared" si="57"/>
        <v>x</v>
      </c>
      <c r="J337" s="57" t="s">
        <v>285</v>
      </c>
    </row>
    <row r="338" spans="1:10" ht="14.25" customHeight="1">
      <c r="A338" s="40" t="s">
        <v>168</v>
      </c>
      <c r="B338" s="41" t="s">
        <v>169</v>
      </c>
      <c r="C338" s="55" t="s">
        <v>285</v>
      </c>
      <c r="D338" s="56" t="s">
        <v>285</v>
      </c>
      <c r="E338" s="56" t="s">
        <v>285</v>
      </c>
      <c r="F338" s="56" t="s">
        <v>285</v>
      </c>
      <c r="G338" s="57" t="s">
        <v>285</v>
      </c>
      <c r="H338" s="57" t="s">
        <v>285</v>
      </c>
      <c r="I338" s="38" t="str">
        <f t="shared" si="57"/>
        <v>x</v>
      </c>
      <c r="J338" s="57" t="s">
        <v>285</v>
      </c>
    </row>
    <row r="339" spans="1:10" ht="15" customHeight="1">
      <c r="A339" s="40" t="s">
        <v>170</v>
      </c>
      <c r="B339" s="41" t="s">
        <v>171</v>
      </c>
      <c r="C339" s="55" t="s">
        <v>285</v>
      </c>
      <c r="D339" s="56" t="s">
        <v>285</v>
      </c>
      <c r="E339" s="56" t="s">
        <v>285</v>
      </c>
      <c r="F339" s="56" t="s">
        <v>285</v>
      </c>
      <c r="G339" s="57" t="s">
        <v>285</v>
      </c>
      <c r="H339" s="57" t="s">
        <v>285</v>
      </c>
      <c r="I339" s="38" t="str">
        <f t="shared" si="57"/>
        <v>x</v>
      </c>
      <c r="J339" s="57" t="s">
        <v>285</v>
      </c>
    </row>
    <row r="340" spans="1:10" ht="16.5" customHeight="1">
      <c r="A340" s="40" t="s">
        <v>172</v>
      </c>
      <c r="B340" s="41" t="s">
        <v>173</v>
      </c>
      <c r="C340" s="55" t="s">
        <v>285</v>
      </c>
      <c r="D340" s="56" t="s">
        <v>285</v>
      </c>
      <c r="E340" s="56" t="s">
        <v>285</v>
      </c>
      <c r="F340" s="56" t="s">
        <v>285</v>
      </c>
      <c r="G340" s="57" t="s">
        <v>285</v>
      </c>
      <c r="H340" s="57" t="s">
        <v>285</v>
      </c>
      <c r="I340" s="38" t="str">
        <f t="shared" si="57"/>
        <v>x</v>
      </c>
      <c r="J340" s="57" t="s">
        <v>285</v>
      </c>
    </row>
    <row r="341" spans="1:10" ht="24.75" customHeight="1">
      <c r="A341" s="36" t="s">
        <v>174</v>
      </c>
      <c r="B341" s="45"/>
      <c r="C341" s="38">
        <f>C342+C352</f>
        <v>0</v>
      </c>
      <c r="D341" s="38">
        <f aca="true" t="shared" si="58" ref="D341:J341">D342+D352</f>
        <v>0</v>
      </c>
      <c r="E341" s="38">
        <f t="shared" si="58"/>
        <v>0</v>
      </c>
      <c r="F341" s="38">
        <f t="shared" si="58"/>
        <v>0</v>
      </c>
      <c r="G341" s="38">
        <f t="shared" si="58"/>
        <v>0</v>
      </c>
      <c r="H341" s="38">
        <f t="shared" si="58"/>
        <v>0</v>
      </c>
      <c r="I341" s="38">
        <f t="shared" si="57"/>
        <v>0</v>
      </c>
      <c r="J341" s="38">
        <f t="shared" si="58"/>
        <v>0</v>
      </c>
    </row>
    <row r="342" spans="1:10" ht="27.75" customHeight="1">
      <c r="A342" s="36" t="s">
        <v>175</v>
      </c>
      <c r="B342" s="39" t="s">
        <v>176</v>
      </c>
      <c r="C342" s="38"/>
      <c r="D342" s="54"/>
      <c r="E342" s="54"/>
      <c r="F342" s="54"/>
      <c r="G342" s="38"/>
      <c r="H342" s="54"/>
      <c r="I342" s="38">
        <f t="shared" si="57"/>
        <v>0</v>
      </c>
      <c r="J342" s="51"/>
    </row>
    <row r="343" spans="1:10" ht="14.25" customHeight="1">
      <c r="A343" s="40" t="s">
        <v>177</v>
      </c>
      <c r="B343" s="41" t="s">
        <v>178</v>
      </c>
      <c r="C343" s="55" t="s">
        <v>285</v>
      </c>
      <c r="D343" s="56" t="s">
        <v>285</v>
      </c>
      <c r="E343" s="56" t="s">
        <v>285</v>
      </c>
      <c r="F343" s="56" t="s">
        <v>285</v>
      </c>
      <c r="G343" s="55" t="s">
        <v>285</v>
      </c>
      <c r="H343" s="56" t="s">
        <v>285</v>
      </c>
      <c r="I343" s="38" t="str">
        <f t="shared" si="57"/>
        <v>x</v>
      </c>
      <c r="J343" s="57" t="s">
        <v>285</v>
      </c>
    </row>
    <row r="344" spans="1:10" ht="15" customHeight="1">
      <c r="A344" s="40" t="s">
        <v>179</v>
      </c>
      <c r="B344" s="41" t="s">
        <v>180</v>
      </c>
      <c r="C344" s="55" t="s">
        <v>285</v>
      </c>
      <c r="D344" s="56" t="s">
        <v>285</v>
      </c>
      <c r="E344" s="56" t="s">
        <v>285</v>
      </c>
      <c r="F344" s="56" t="s">
        <v>285</v>
      </c>
      <c r="G344" s="55" t="s">
        <v>285</v>
      </c>
      <c r="H344" s="56" t="s">
        <v>285</v>
      </c>
      <c r="I344" s="38" t="str">
        <f t="shared" si="57"/>
        <v>x</v>
      </c>
      <c r="J344" s="57" t="s">
        <v>285</v>
      </c>
    </row>
    <row r="345" spans="1:10" ht="15" customHeight="1">
      <c r="A345" s="40" t="s">
        <v>181</v>
      </c>
      <c r="B345" s="41" t="s">
        <v>182</v>
      </c>
      <c r="C345" s="55" t="s">
        <v>285</v>
      </c>
      <c r="D345" s="56" t="s">
        <v>285</v>
      </c>
      <c r="E345" s="56" t="s">
        <v>285</v>
      </c>
      <c r="F345" s="56" t="s">
        <v>285</v>
      </c>
      <c r="G345" s="55" t="s">
        <v>285</v>
      </c>
      <c r="H345" s="56" t="s">
        <v>285</v>
      </c>
      <c r="I345" s="38" t="str">
        <f t="shared" si="57"/>
        <v>x</v>
      </c>
      <c r="J345" s="57" t="s">
        <v>285</v>
      </c>
    </row>
    <row r="346" spans="1:10" ht="29.25" customHeight="1">
      <c r="A346" s="40" t="s">
        <v>183</v>
      </c>
      <c r="B346" s="41" t="s">
        <v>184</v>
      </c>
      <c r="C346" s="55" t="s">
        <v>285</v>
      </c>
      <c r="D346" s="56" t="s">
        <v>285</v>
      </c>
      <c r="E346" s="56" t="s">
        <v>285</v>
      </c>
      <c r="F346" s="56" t="s">
        <v>285</v>
      </c>
      <c r="G346" s="55" t="s">
        <v>285</v>
      </c>
      <c r="H346" s="56" t="s">
        <v>285</v>
      </c>
      <c r="I346" s="38" t="str">
        <f t="shared" si="57"/>
        <v>x</v>
      </c>
      <c r="J346" s="57" t="s">
        <v>285</v>
      </c>
    </row>
    <row r="347" spans="1:10" ht="14.25" customHeight="1">
      <c r="A347" s="40" t="s">
        <v>185</v>
      </c>
      <c r="B347" s="41" t="s">
        <v>186</v>
      </c>
      <c r="C347" s="55" t="s">
        <v>285</v>
      </c>
      <c r="D347" s="56" t="s">
        <v>285</v>
      </c>
      <c r="E347" s="56" t="s">
        <v>285</v>
      </c>
      <c r="F347" s="56" t="s">
        <v>285</v>
      </c>
      <c r="G347" s="55" t="s">
        <v>285</v>
      </c>
      <c r="H347" s="56" t="s">
        <v>285</v>
      </c>
      <c r="I347" s="38" t="str">
        <f t="shared" si="57"/>
        <v>x</v>
      </c>
      <c r="J347" s="57" t="s">
        <v>285</v>
      </c>
    </row>
    <row r="348" spans="1:10" ht="14.25" customHeight="1">
      <c r="A348" s="40" t="s">
        <v>187</v>
      </c>
      <c r="B348" s="41" t="s">
        <v>188</v>
      </c>
      <c r="C348" s="55" t="s">
        <v>285</v>
      </c>
      <c r="D348" s="56" t="s">
        <v>285</v>
      </c>
      <c r="E348" s="56" t="s">
        <v>285</v>
      </c>
      <c r="F348" s="56" t="s">
        <v>285</v>
      </c>
      <c r="G348" s="55" t="s">
        <v>285</v>
      </c>
      <c r="H348" s="56" t="s">
        <v>285</v>
      </c>
      <c r="I348" s="38" t="str">
        <f t="shared" si="57"/>
        <v>x</v>
      </c>
      <c r="J348" s="57" t="s">
        <v>285</v>
      </c>
    </row>
    <row r="349" spans="1:10" ht="12.75" customHeight="1">
      <c r="A349" s="40" t="s">
        <v>189</v>
      </c>
      <c r="B349" s="41" t="s">
        <v>190</v>
      </c>
      <c r="C349" s="55" t="s">
        <v>285</v>
      </c>
      <c r="D349" s="56" t="s">
        <v>285</v>
      </c>
      <c r="E349" s="56" t="s">
        <v>285</v>
      </c>
      <c r="F349" s="56" t="s">
        <v>285</v>
      </c>
      <c r="G349" s="55" t="s">
        <v>285</v>
      </c>
      <c r="H349" s="56" t="s">
        <v>285</v>
      </c>
      <c r="I349" s="38" t="str">
        <f t="shared" si="57"/>
        <v>x</v>
      </c>
      <c r="J349" s="57" t="s">
        <v>285</v>
      </c>
    </row>
    <row r="350" spans="1:10" ht="14.25" customHeight="1">
      <c r="A350" s="40" t="s">
        <v>191</v>
      </c>
      <c r="B350" s="41" t="s">
        <v>192</v>
      </c>
      <c r="C350" s="55" t="s">
        <v>285</v>
      </c>
      <c r="D350" s="56" t="s">
        <v>285</v>
      </c>
      <c r="E350" s="56" t="s">
        <v>285</v>
      </c>
      <c r="F350" s="56" t="s">
        <v>285</v>
      </c>
      <c r="G350" s="55" t="s">
        <v>285</v>
      </c>
      <c r="H350" s="56" t="s">
        <v>285</v>
      </c>
      <c r="I350" s="38" t="str">
        <f t="shared" si="57"/>
        <v>x</v>
      </c>
      <c r="J350" s="57" t="s">
        <v>285</v>
      </c>
    </row>
    <row r="351" spans="1:10" ht="14.25" customHeight="1">
      <c r="A351" s="40" t="s">
        <v>193</v>
      </c>
      <c r="B351" s="41" t="s">
        <v>194</v>
      </c>
      <c r="C351" s="55" t="s">
        <v>285</v>
      </c>
      <c r="D351" s="56" t="s">
        <v>285</v>
      </c>
      <c r="E351" s="56" t="s">
        <v>285</v>
      </c>
      <c r="F351" s="56" t="s">
        <v>285</v>
      </c>
      <c r="G351" s="55" t="s">
        <v>285</v>
      </c>
      <c r="H351" s="56" t="s">
        <v>285</v>
      </c>
      <c r="I351" s="38" t="str">
        <f t="shared" si="57"/>
        <v>x</v>
      </c>
      <c r="J351" s="57" t="s">
        <v>285</v>
      </c>
    </row>
    <row r="352" spans="1:10" ht="14.25" customHeight="1">
      <c r="A352" s="36" t="s">
        <v>195</v>
      </c>
      <c r="B352" s="39" t="s">
        <v>196</v>
      </c>
      <c r="C352" s="38"/>
      <c r="D352" s="54"/>
      <c r="E352" s="54"/>
      <c r="F352" s="54"/>
      <c r="G352" s="54"/>
      <c r="H352" s="54"/>
      <c r="I352" s="38">
        <f t="shared" si="57"/>
        <v>0</v>
      </c>
      <c r="J352" s="51"/>
    </row>
    <row r="353" spans="1:10" ht="13.5" customHeight="1">
      <c r="A353" s="40" t="s">
        <v>197</v>
      </c>
      <c r="B353" s="45" t="s">
        <v>198</v>
      </c>
      <c r="C353" s="55" t="s">
        <v>285</v>
      </c>
      <c r="D353" s="56" t="s">
        <v>285</v>
      </c>
      <c r="E353" s="56" t="s">
        <v>285</v>
      </c>
      <c r="F353" s="56" t="s">
        <v>285</v>
      </c>
      <c r="G353" s="56" t="s">
        <v>285</v>
      </c>
      <c r="H353" s="56" t="s">
        <v>285</v>
      </c>
      <c r="I353" s="38" t="str">
        <f t="shared" si="57"/>
        <v>x</v>
      </c>
      <c r="J353" s="57" t="s">
        <v>285</v>
      </c>
    </row>
    <row r="354" spans="1:10" ht="25.5" customHeight="1">
      <c r="A354" s="40" t="s">
        <v>199</v>
      </c>
      <c r="B354" s="41" t="s">
        <v>200</v>
      </c>
      <c r="C354" s="55" t="s">
        <v>285</v>
      </c>
      <c r="D354" s="56" t="s">
        <v>285</v>
      </c>
      <c r="E354" s="56" t="s">
        <v>285</v>
      </c>
      <c r="F354" s="56" t="s">
        <v>285</v>
      </c>
      <c r="G354" s="56" t="s">
        <v>285</v>
      </c>
      <c r="H354" s="56" t="s">
        <v>285</v>
      </c>
      <c r="I354" s="38" t="str">
        <f t="shared" si="57"/>
        <v>x</v>
      </c>
      <c r="J354" s="57" t="s">
        <v>285</v>
      </c>
    </row>
    <row r="355" spans="1:10" ht="14.25" customHeight="1">
      <c r="A355" s="40" t="s">
        <v>201</v>
      </c>
      <c r="B355" s="41" t="s">
        <v>202</v>
      </c>
      <c r="C355" s="55" t="s">
        <v>285</v>
      </c>
      <c r="D355" s="56" t="s">
        <v>285</v>
      </c>
      <c r="E355" s="56" t="s">
        <v>285</v>
      </c>
      <c r="F355" s="56" t="s">
        <v>285</v>
      </c>
      <c r="G355" s="56" t="s">
        <v>285</v>
      </c>
      <c r="H355" s="56" t="s">
        <v>285</v>
      </c>
      <c r="I355" s="38" t="str">
        <f t="shared" si="57"/>
        <v>x</v>
      </c>
      <c r="J355" s="57" t="s">
        <v>285</v>
      </c>
    </row>
    <row r="356" spans="1:10" ht="13.5" customHeight="1">
      <c r="A356" s="40" t="s">
        <v>203</v>
      </c>
      <c r="B356" s="41" t="s">
        <v>204</v>
      </c>
      <c r="C356" s="55" t="s">
        <v>285</v>
      </c>
      <c r="D356" s="56" t="s">
        <v>285</v>
      </c>
      <c r="E356" s="56" t="s">
        <v>285</v>
      </c>
      <c r="F356" s="56" t="s">
        <v>285</v>
      </c>
      <c r="G356" s="56" t="s">
        <v>285</v>
      </c>
      <c r="H356" s="56" t="s">
        <v>285</v>
      </c>
      <c r="I356" s="38" t="str">
        <f t="shared" si="57"/>
        <v>x</v>
      </c>
      <c r="J356" s="57" t="s">
        <v>285</v>
      </c>
    </row>
    <row r="357" spans="1:10" ht="13.5" customHeight="1">
      <c r="A357" s="40" t="s">
        <v>205</v>
      </c>
      <c r="B357" s="41" t="s">
        <v>206</v>
      </c>
      <c r="C357" s="55" t="s">
        <v>285</v>
      </c>
      <c r="D357" s="56" t="s">
        <v>285</v>
      </c>
      <c r="E357" s="56" t="s">
        <v>285</v>
      </c>
      <c r="F357" s="56" t="s">
        <v>285</v>
      </c>
      <c r="G357" s="56" t="s">
        <v>285</v>
      </c>
      <c r="H357" s="56" t="s">
        <v>285</v>
      </c>
      <c r="I357" s="38" t="str">
        <f t="shared" si="57"/>
        <v>x</v>
      </c>
      <c r="J357" s="57" t="s">
        <v>285</v>
      </c>
    </row>
    <row r="358" spans="1:10" ht="25.5" customHeight="1">
      <c r="A358" s="36" t="s">
        <v>309</v>
      </c>
      <c r="B358" s="37" t="s">
        <v>208</v>
      </c>
      <c r="C358" s="38">
        <f>C359+C365+C369+C374+C382</f>
        <v>0</v>
      </c>
      <c r="D358" s="38">
        <f aca="true" t="shared" si="59" ref="D358:J358">D359+D365+D369+D374+D382</f>
        <v>0</v>
      </c>
      <c r="E358" s="38">
        <f t="shared" si="59"/>
        <v>0</v>
      </c>
      <c r="F358" s="38">
        <f t="shared" si="59"/>
        <v>0</v>
      </c>
      <c r="G358" s="38">
        <f t="shared" si="59"/>
        <v>0</v>
      </c>
      <c r="H358" s="38">
        <f t="shared" si="59"/>
        <v>0</v>
      </c>
      <c r="I358" s="38">
        <f t="shared" si="57"/>
        <v>0</v>
      </c>
      <c r="J358" s="38">
        <f t="shared" si="59"/>
        <v>0</v>
      </c>
    </row>
    <row r="359" spans="1:10" ht="26.25" customHeight="1">
      <c r="A359" s="36" t="s">
        <v>209</v>
      </c>
      <c r="B359" s="39" t="s">
        <v>210</v>
      </c>
      <c r="C359" s="38"/>
      <c r="D359" s="54"/>
      <c r="E359" s="54"/>
      <c r="F359" s="54"/>
      <c r="G359" s="51"/>
      <c r="H359" s="51"/>
      <c r="I359" s="38">
        <f t="shared" si="57"/>
        <v>0</v>
      </c>
      <c r="J359" s="51"/>
    </row>
    <row r="360" spans="1:10" ht="27" customHeight="1">
      <c r="A360" s="40" t="s">
        <v>295</v>
      </c>
      <c r="B360" s="41" t="s">
        <v>212</v>
      </c>
      <c r="C360" s="55" t="s">
        <v>285</v>
      </c>
      <c r="D360" s="56" t="s">
        <v>285</v>
      </c>
      <c r="E360" s="56" t="s">
        <v>285</v>
      </c>
      <c r="F360" s="56" t="s">
        <v>285</v>
      </c>
      <c r="G360" s="57" t="s">
        <v>285</v>
      </c>
      <c r="H360" s="57" t="s">
        <v>285</v>
      </c>
      <c r="I360" s="38" t="str">
        <f t="shared" si="57"/>
        <v>x</v>
      </c>
      <c r="J360" s="57" t="s">
        <v>285</v>
      </c>
    </row>
    <row r="361" spans="1:10" ht="15.75" customHeight="1">
      <c r="A361" s="40" t="s">
        <v>213</v>
      </c>
      <c r="B361" s="41" t="s">
        <v>214</v>
      </c>
      <c r="C361" s="55" t="s">
        <v>285</v>
      </c>
      <c r="D361" s="56" t="s">
        <v>285</v>
      </c>
      <c r="E361" s="56" t="s">
        <v>285</v>
      </c>
      <c r="F361" s="56" t="s">
        <v>285</v>
      </c>
      <c r="G361" s="57" t="s">
        <v>285</v>
      </c>
      <c r="H361" s="57" t="s">
        <v>285</v>
      </c>
      <c r="I361" s="38" t="str">
        <f t="shared" si="57"/>
        <v>x</v>
      </c>
      <c r="J361" s="57" t="s">
        <v>285</v>
      </c>
    </row>
    <row r="362" spans="1:10" ht="13.5" customHeight="1">
      <c r="A362" s="40" t="s">
        <v>215</v>
      </c>
      <c r="B362" s="41" t="s">
        <v>216</v>
      </c>
      <c r="C362" s="55" t="s">
        <v>285</v>
      </c>
      <c r="D362" s="56" t="s">
        <v>285</v>
      </c>
      <c r="E362" s="56" t="s">
        <v>285</v>
      </c>
      <c r="F362" s="56" t="s">
        <v>285</v>
      </c>
      <c r="G362" s="57" t="s">
        <v>285</v>
      </c>
      <c r="H362" s="57" t="s">
        <v>285</v>
      </c>
      <c r="I362" s="38" t="str">
        <f t="shared" si="57"/>
        <v>x</v>
      </c>
      <c r="J362" s="57" t="s">
        <v>285</v>
      </c>
    </row>
    <row r="363" spans="1:10" ht="14.25" customHeight="1">
      <c r="A363" s="40" t="s">
        <v>217</v>
      </c>
      <c r="B363" s="41" t="s">
        <v>218</v>
      </c>
      <c r="C363" s="55" t="s">
        <v>285</v>
      </c>
      <c r="D363" s="56" t="s">
        <v>285</v>
      </c>
      <c r="E363" s="56" t="s">
        <v>285</v>
      </c>
      <c r="F363" s="56" t="s">
        <v>285</v>
      </c>
      <c r="G363" s="57" t="s">
        <v>285</v>
      </c>
      <c r="H363" s="57" t="s">
        <v>285</v>
      </c>
      <c r="I363" s="38" t="str">
        <f t="shared" si="57"/>
        <v>x</v>
      </c>
      <c r="J363" s="57" t="s">
        <v>285</v>
      </c>
    </row>
    <row r="364" spans="1:10" ht="13.5" customHeight="1">
      <c r="A364" s="40" t="s">
        <v>219</v>
      </c>
      <c r="B364" s="41" t="s">
        <v>220</v>
      </c>
      <c r="C364" s="55" t="s">
        <v>285</v>
      </c>
      <c r="D364" s="56" t="s">
        <v>285</v>
      </c>
      <c r="E364" s="56" t="s">
        <v>285</v>
      </c>
      <c r="F364" s="56" t="s">
        <v>285</v>
      </c>
      <c r="G364" s="57" t="s">
        <v>285</v>
      </c>
      <c r="H364" s="57" t="s">
        <v>285</v>
      </c>
      <c r="I364" s="38" t="str">
        <f t="shared" si="57"/>
        <v>x</v>
      </c>
      <c r="J364" s="57" t="s">
        <v>285</v>
      </c>
    </row>
    <row r="365" spans="1:10" ht="26.25" customHeight="1">
      <c r="A365" s="36" t="s">
        <v>221</v>
      </c>
      <c r="B365" s="39" t="s">
        <v>222</v>
      </c>
      <c r="C365" s="38"/>
      <c r="D365" s="54"/>
      <c r="E365" s="54"/>
      <c r="F365" s="54"/>
      <c r="G365" s="51"/>
      <c r="H365" s="51"/>
      <c r="I365" s="38">
        <f t="shared" si="57"/>
        <v>0</v>
      </c>
      <c r="J365" s="51"/>
    </row>
    <row r="366" spans="1:10" ht="14.25" customHeight="1">
      <c r="A366" s="40" t="s">
        <v>223</v>
      </c>
      <c r="B366" s="45" t="s">
        <v>224</v>
      </c>
      <c r="C366" s="55" t="s">
        <v>285</v>
      </c>
      <c r="D366" s="56" t="s">
        <v>285</v>
      </c>
      <c r="E366" s="56" t="s">
        <v>285</v>
      </c>
      <c r="F366" s="56" t="s">
        <v>285</v>
      </c>
      <c r="G366" s="56" t="s">
        <v>285</v>
      </c>
      <c r="H366" s="56" t="s">
        <v>285</v>
      </c>
      <c r="I366" s="38" t="str">
        <f t="shared" si="57"/>
        <v>x</v>
      </c>
      <c r="J366" s="57" t="s">
        <v>285</v>
      </c>
    </row>
    <row r="367" spans="1:10" ht="15.75" customHeight="1">
      <c r="A367" s="40" t="s">
        <v>225</v>
      </c>
      <c r="B367" s="41" t="s">
        <v>226</v>
      </c>
      <c r="C367" s="55" t="s">
        <v>285</v>
      </c>
      <c r="D367" s="56" t="s">
        <v>285</v>
      </c>
      <c r="E367" s="56" t="s">
        <v>285</v>
      </c>
      <c r="F367" s="56" t="s">
        <v>285</v>
      </c>
      <c r="G367" s="56" t="s">
        <v>285</v>
      </c>
      <c r="H367" s="56" t="s">
        <v>285</v>
      </c>
      <c r="I367" s="38" t="str">
        <f t="shared" si="57"/>
        <v>x</v>
      </c>
      <c r="J367" s="57" t="s">
        <v>285</v>
      </c>
    </row>
    <row r="368" spans="1:10" ht="12.75" customHeight="1">
      <c r="A368" s="40" t="s">
        <v>227</v>
      </c>
      <c r="B368" s="41" t="s">
        <v>228</v>
      </c>
      <c r="C368" s="55" t="s">
        <v>285</v>
      </c>
      <c r="D368" s="56" t="s">
        <v>285</v>
      </c>
      <c r="E368" s="56" t="s">
        <v>285</v>
      </c>
      <c r="F368" s="56" t="s">
        <v>285</v>
      </c>
      <c r="G368" s="56" t="s">
        <v>285</v>
      </c>
      <c r="H368" s="56" t="s">
        <v>285</v>
      </c>
      <c r="I368" s="38" t="str">
        <f t="shared" si="57"/>
        <v>x</v>
      </c>
      <c r="J368" s="57" t="s">
        <v>285</v>
      </c>
    </row>
    <row r="369" spans="1:10" ht="24.75" customHeight="1">
      <c r="A369" s="36" t="s">
        <v>229</v>
      </c>
      <c r="B369" s="39" t="s">
        <v>230</v>
      </c>
      <c r="C369" s="38"/>
      <c r="D369" s="54"/>
      <c r="E369" s="54"/>
      <c r="F369" s="54"/>
      <c r="G369" s="64"/>
      <c r="H369" s="54"/>
      <c r="I369" s="38">
        <f t="shared" si="57"/>
        <v>0</v>
      </c>
      <c r="J369" s="51"/>
    </row>
    <row r="370" spans="1:10" ht="15" customHeight="1">
      <c r="A370" s="40" t="s">
        <v>231</v>
      </c>
      <c r="B370" s="41" t="s">
        <v>232</v>
      </c>
      <c r="C370" s="55" t="s">
        <v>285</v>
      </c>
      <c r="D370" s="56" t="s">
        <v>285</v>
      </c>
      <c r="E370" s="43"/>
      <c r="F370" s="56" t="s">
        <v>285</v>
      </c>
      <c r="G370" s="55" t="s">
        <v>285</v>
      </c>
      <c r="H370" s="56" t="s">
        <v>285</v>
      </c>
      <c r="I370" s="38" t="str">
        <f t="shared" si="57"/>
        <v>x</v>
      </c>
      <c r="J370" s="57" t="s">
        <v>285</v>
      </c>
    </row>
    <row r="371" spans="1:10" ht="13.5" customHeight="1">
      <c r="A371" s="40" t="s">
        <v>233</v>
      </c>
      <c r="B371" s="45" t="s">
        <v>296</v>
      </c>
      <c r="C371" s="55" t="s">
        <v>285</v>
      </c>
      <c r="D371" s="56" t="s">
        <v>285</v>
      </c>
      <c r="E371" s="56" t="s">
        <v>285</v>
      </c>
      <c r="F371" s="56" t="s">
        <v>285</v>
      </c>
      <c r="G371" s="55" t="s">
        <v>285</v>
      </c>
      <c r="H371" s="56" t="s">
        <v>285</v>
      </c>
      <c r="I371" s="38" t="str">
        <f t="shared" si="57"/>
        <v>x</v>
      </c>
      <c r="J371" s="57" t="s">
        <v>285</v>
      </c>
    </row>
    <row r="372" spans="1:10" ht="14.25" customHeight="1">
      <c r="A372" s="40" t="s">
        <v>235</v>
      </c>
      <c r="B372" s="45" t="s">
        <v>236</v>
      </c>
      <c r="C372" s="55" t="s">
        <v>285</v>
      </c>
      <c r="D372" s="56" t="s">
        <v>285</v>
      </c>
      <c r="E372" s="56" t="s">
        <v>285</v>
      </c>
      <c r="F372" s="56" t="s">
        <v>285</v>
      </c>
      <c r="G372" s="55" t="s">
        <v>285</v>
      </c>
      <c r="H372" s="56" t="s">
        <v>285</v>
      </c>
      <c r="I372" s="38" t="str">
        <f t="shared" si="57"/>
        <v>x</v>
      </c>
      <c r="J372" s="57" t="s">
        <v>285</v>
      </c>
    </row>
    <row r="373" spans="1:10" ht="15" customHeight="1">
      <c r="A373" s="40" t="s">
        <v>237</v>
      </c>
      <c r="B373" s="41" t="s">
        <v>238</v>
      </c>
      <c r="C373" s="55" t="s">
        <v>285</v>
      </c>
      <c r="D373" s="56" t="s">
        <v>285</v>
      </c>
      <c r="E373" s="43"/>
      <c r="F373" s="56" t="s">
        <v>285</v>
      </c>
      <c r="G373" s="55" t="s">
        <v>285</v>
      </c>
      <c r="H373" s="56" t="s">
        <v>285</v>
      </c>
      <c r="I373" s="38" t="str">
        <f t="shared" si="57"/>
        <v>x</v>
      </c>
      <c r="J373" s="57" t="s">
        <v>285</v>
      </c>
    </row>
    <row r="374" spans="1:10" ht="14.25" customHeight="1">
      <c r="A374" s="36" t="s">
        <v>239</v>
      </c>
      <c r="B374" s="39" t="s">
        <v>240</v>
      </c>
      <c r="C374" s="38"/>
      <c r="D374" s="54"/>
      <c r="E374" s="54"/>
      <c r="F374" s="54"/>
      <c r="G374" s="38"/>
      <c r="H374" s="54"/>
      <c r="I374" s="38">
        <f t="shared" si="57"/>
        <v>0</v>
      </c>
      <c r="J374" s="51"/>
    </row>
    <row r="375" spans="1:10" ht="13.5" customHeight="1">
      <c r="A375" s="40" t="s">
        <v>241</v>
      </c>
      <c r="B375" s="41" t="s">
        <v>242</v>
      </c>
      <c r="C375" s="55" t="s">
        <v>285</v>
      </c>
      <c r="D375" s="56" t="s">
        <v>285</v>
      </c>
      <c r="E375" s="43"/>
      <c r="F375" s="56" t="s">
        <v>285</v>
      </c>
      <c r="G375" s="55" t="s">
        <v>285</v>
      </c>
      <c r="H375" s="56" t="s">
        <v>285</v>
      </c>
      <c r="I375" s="38" t="str">
        <f t="shared" si="57"/>
        <v>x</v>
      </c>
      <c r="J375" s="57" t="s">
        <v>285</v>
      </c>
    </row>
    <row r="376" spans="1:10" ht="12.75" customHeight="1">
      <c r="A376" s="40" t="s">
        <v>243</v>
      </c>
      <c r="B376" s="41" t="s">
        <v>244</v>
      </c>
      <c r="C376" s="55" t="s">
        <v>285</v>
      </c>
      <c r="D376" s="56" t="s">
        <v>285</v>
      </c>
      <c r="E376" s="43"/>
      <c r="F376" s="56" t="s">
        <v>285</v>
      </c>
      <c r="G376" s="55" t="s">
        <v>285</v>
      </c>
      <c r="H376" s="56" t="s">
        <v>285</v>
      </c>
      <c r="I376" s="38" t="str">
        <f t="shared" si="57"/>
        <v>x</v>
      </c>
      <c r="J376" s="57" t="s">
        <v>285</v>
      </c>
    </row>
    <row r="377" spans="1:10" ht="14.25" customHeight="1">
      <c r="A377" s="40" t="s">
        <v>245</v>
      </c>
      <c r="B377" s="41" t="s">
        <v>246</v>
      </c>
      <c r="C377" s="55" t="s">
        <v>285</v>
      </c>
      <c r="D377" s="56" t="s">
        <v>285</v>
      </c>
      <c r="E377" s="43"/>
      <c r="F377" s="56" t="s">
        <v>285</v>
      </c>
      <c r="G377" s="55" t="s">
        <v>285</v>
      </c>
      <c r="H377" s="56" t="s">
        <v>285</v>
      </c>
      <c r="I377" s="38" t="str">
        <f t="shared" si="57"/>
        <v>x</v>
      </c>
      <c r="J377" s="57" t="s">
        <v>285</v>
      </c>
    </row>
    <row r="378" spans="1:10" ht="13.5" customHeight="1">
      <c r="A378" s="40" t="s">
        <v>247</v>
      </c>
      <c r="B378" s="41" t="s">
        <v>248</v>
      </c>
      <c r="C378" s="55" t="s">
        <v>285</v>
      </c>
      <c r="D378" s="56" t="s">
        <v>285</v>
      </c>
      <c r="E378" s="43"/>
      <c r="F378" s="56" t="s">
        <v>285</v>
      </c>
      <c r="G378" s="55" t="s">
        <v>285</v>
      </c>
      <c r="H378" s="56" t="s">
        <v>285</v>
      </c>
      <c r="I378" s="38" t="str">
        <f t="shared" si="57"/>
        <v>x</v>
      </c>
      <c r="J378" s="57" t="s">
        <v>285</v>
      </c>
    </row>
    <row r="379" spans="1:10" ht="15" customHeight="1">
      <c r="A379" s="40" t="s">
        <v>249</v>
      </c>
      <c r="B379" s="41" t="s">
        <v>250</v>
      </c>
      <c r="C379" s="55" t="s">
        <v>285</v>
      </c>
      <c r="D379" s="56" t="s">
        <v>285</v>
      </c>
      <c r="E379" s="43"/>
      <c r="F379" s="56" t="s">
        <v>285</v>
      </c>
      <c r="G379" s="55" t="s">
        <v>285</v>
      </c>
      <c r="H379" s="56" t="s">
        <v>285</v>
      </c>
      <c r="I379" s="38" t="str">
        <f t="shared" si="57"/>
        <v>x</v>
      </c>
      <c r="J379" s="57" t="s">
        <v>285</v>
      </c>
    </row>
    <row r="380" spans="1:10" ht="13.5" customHeight="1">
      <c r="A380" s="40" t="s">
        <v>251</v>
      </c>
      <c r="B380" s="41" t="s">
        <v>252</v>
      </c>
      <c r="C380" s="55" t="s">
        <v>285</v>
      </c>
      <c r="D380" s="56" t="s">
        <v>285</v>
      </c>
      <c r="E380" s="56" t="s">
        <v>285</v>
      </c>
      <c r="F380" s="56" t="s">
        <v>285</v>
      </c>
      <c r="G380" s="55" t="s">
        <v>285</v>
      </c>
      <c r="H380" s="56" t="s">
        <v>285</v>
      </c>
      <c r="I380" s="38" t="str">
        <f t="shared" si="57"/>
        <v>x</v>
      </c>
      <c r="J380" s="57" t="s">
        <v>285</v>
      </c>
    </row>
    <row r="381" spans="1:10" ht="14.25" customHeight="1">
      <c r="A381" s="40" t="s">
        <v>253</v>
      </c>
      <c r="B381" s="41" t="s">
        <v>254</v>
      </c>
      <c r="C381" s="55" t="s">
        <v>285</v>
      </c>
      <c r="D381" s="56" t="s">
        <v>285</v>
      </c>
      <c r="E381" s="56" t="s">
        <v>285</v>
      </c>
      <c r="F381" s="56" t="s">
        <v>285</v>
      </c>
      <c r="G381" s="55" t="s">
        <v>285</v>
      </c>
      <c r="H381" s="56" t="s">
        <v>285</v>
      </c>
      <c r="I381" s="38" t="str">
        <f t="shared" si="57"/>
        <v>x</v>
      </c>
      <c r="J381" s="57" t="s">
        <v>285</v>
      </c>
    </row>
    <row r="382" spans="1:10" ht="27" customHeight="1">
      <c r="A382" s="36" t="s">
        <v>310</v>
      </c>
      <c r="B382" s="39" t="s">
        <v>256</v>
      </c>
      <c r="C382" s="38"/>
      <c r="D382" s="54"/>
      <c r="E382" s="54"/>
      <c r="F382" s="54"/>
      <c r="G382" s="38"/>
      <c r="H382" s="54"/>
      <c r="I382" s="38">
        <f t="shared" si="57"/>
        <v>0</v>
      </c>
      <c r="J382" s="51"/>
    </row>
    <row r="383" spans="1:10" ht="12.75">
      <c r="A383" s="40" t="s">
        <v>257</v>
      </c>
      <c r="B383" s="41" t="s">
        <v>258</v>
      </c>
      <c r="C383" s="55" t="s">
        <v>285</v>
      </c>
      <c r="D383" s="56" t="s">
        <v>285</v>
      </c>
      <c r="E383" s="43"/>
      <c r="F383" s="56" t="s">
        <v>285</v>
      </c>
      <c r="G383" s="55" t="s">
        <v>285</v>
      </c>
      <c r="H383" s="56" t="s">
        <v>285</v>
      </c>
      <c r="I383" s="38" t="str">
        <f t="shared" si="57"/>
        <v>x</v>
      </c>
      <c r="J383" s="57" t="s">
        <v>285</v>
      </c>
    </row>
    <row r="384" spans="1:10" ht="13.5" customHeight="1">
      <c r="A384" s="40" t="s">
        <v>259</v>
      </c>
      <c r="B384" s="41" t="s">
        <v>260</v>
      </c>
      <c r="C384" s="55" t="s">
        <v>285</v>
      </c>
      <c r="D384" s="56" t="s">
        <v>285</v>
      </c>
      <c r="E384" s="43"/>
      <c r="F384" s="56" t="s">
        <v>285</v>
      </c>
      <c r="G384" s="55" t="s">
        <v>285</v>
      </c>
      <c r="H384" s="56" t="s">
        <v>285</v>
      </c>
      <c r="I384" s="38" t="str">
        <f t="shared" si="57"/>
        <v>x</v>
      </c>
      <c r="J384" s="57" t="s">
        <v>285</v>
      </c>
    </row>
    <row r="385" spans="1:10" ht="13.5" customHeight="1">
      <c r="A385" s="40" t="s">
        <v>261</v>
      </c>
      <c r="B385" s="41" t="s">
        <v>262</v>
      </c>
      <c r="C385" s="55" t="s">
        <v>285</v>
      </c>
      <c r="D385" s="56" t="s">
        <v>285</v>
      </c>
      <c r="E385" s="43"/>
      <c r="F385" s="56" t="s">
        <v>285</v>
      </c>
      <c r="G385" s="55" t="s">
        <v>285</v>
      </c>
      <c r="H385" s="56" t="s">
        <v>285</v>
      </c>
      <c r="I385" s="38" t="str">
        <f t="shared" si="57"/>
        <v>x</v>
      </c>
      <c r="J385" s="57" t="s">
        <v>285</v>
      </c>
    </row>
    <row r="386" spans="1:10" ht="15.75" customHeight="1">
      <c r="A386" s="40" t="s">
        <v>298</v>
      </c>
      <c r="B386" s="41" t="s">
        <v>264</v>
      </c>
      <c r="C386" s="55" t="s">
        <v>285</v>
      </c>
      <c r="D386" s="56" t="s">
        <v>285</v>
      </c>
      <c r="E386" s="56" t="s">
        <v>285</v>
      </c>
      <c r="F386" s="56" t="s">
        <v>285</v>
      </c>
      <c r="G386" s="55" t="s">
        <v>285</v>
      </c>
      <c r="H386" s="56" t="s">
        <v>285</v>
      </c>
      <c r="I386" s="38" t="str">
        <f t="shared" si="57"/>
        <v>x</v>
      </c>
      <c r="J386" s="57" t="s">
        <v>285</v>
      </c>
    </row>
    <row r="387" spans="1:10" ht="15.75" customHeight="1">
      <c r="A387" s="40" t="s">
        <v>265</v>
      </c>
      <c r="B387" s="41" t="s">
        <v>266</v>
      </c>
      <c r="C387" s="55" t="s">
        <v>285</v>
      </c>
      <c r="D387" s="56" t="s">
        <v>285</v>
      </c>
      <c r="E387" s="43"/>
      <c r="F387" s="56" t="s">
        <v>285</v>
      </c>
      <c r="G387" s="55" t="s">
        <v>285</v>
      </c>
      <c r="H387" s="56" t="s">
        <v>285</v>
      </c>
      <c r="I387" s="38" t="str">
        <f t="shared" si="57"/>
        <v>x</v>
      </c>
      <c r="J387" s="57" t="s">
        <v>285</v>
      </c>
    </row>
    <row r="388" spans="1:10" ht="25.5">
      <c r="A388" s="36" t="s">
        <v>311</v>
      </c>
      <c r="B388" s="37" t="s">
        <v>268</v>
      </c>
      <c r="C388" s="38">
        <f>C390-C392</f>
        <v>0</v>
      </c>
      <c r="D388" s="38">
        <f aca="true" t="shared" si="60" ref="D388:J388">D390-D392</f>
        <v>0</v>
      </c>
      <c r="E388" s="38">
        <f t="shared" si="60"/>
        <v>0</v>
      </c>
      <c r="F388" s="38">
        <f t="shared" si="60"/>
        <v>0</v>
      </c>
      <c r="G388" s="38">
        <f t="shared" si="60"/>
        <v>0</v>
      </c>
      <c r="H388" s="38">
        <f t="shared" si="60"/>
        <v>0</v>
      </c>
      <c r="I388" s="38">
        <f t="shared" si="57"/>
        <v>0</v>
      </c>
      <c r="J388" s="38">
        <f t="shared" si="60"/>
        <v>0</v>
      </c>
    </row>
    <row r="389" spans="1:10" ht="12.75">
      <c r="A389" s="36" t="s">
        <v>269</v>
      </c>
      <c r="B389" s="37" t="s">
        <v>270</v>
      </c>
      <c r="C389" s="42"/>
      <c r="D389" s="43"/>
      <c r="E389" s="43"/>
      <c r="F389" s="43"/>
      <c r="G389" s="42"/>
      <c r="H389" s="43"/>
      <c r="I389" s="38"/>
      <c r="J389" s="44"/>
    </row>
    <row r="390" spans="1:10" ht="14.25" customHeight="1">
      <c r="A390" s="49" t="s">
        <v>312</v>
      </c>
      <c r="B390" s="50" t="s">
        <v>272</v>
      </c>
      <c r="C390" s="51">
        <f>C391</f>
        <v>0</v>
      </c>
      <c r="D390" s="51">
        <f aca="true" t="shared" si="61" ref="D390:J390">D391</f>
        <v>0</v>
      </c>
      <c r="E390" s="51">
        <f t="shared" si="61"/>
        <v>0</v>
      </c>
      <c r="F390" s="51">
        <f t="shared" si="61"/>
        <v>0</v>
      </c>
      <c r="G390" s="51">
        <f t="shared" si="61"/>
        <v>0</v>
      </c>
      <c r="H390" s="51">
        <f t="shared" si="61"/>
        <v>0</v>
      </c>
      <c r="I390" s="38">
        <f t="shared" si="57"/>
        <v>0</v>
      </c>
      <c r="J390" s="51">
        <f t="shared" si="61"/>
        <v>0</v>
      </c>
    </row>
    <row r="391" spans="1:10" ht="14.25" customHeight="1">
      <c r="A391" s="49" t="s">
        <v>275</v>
      </c>
      <c r="B391" s="52" t="s">
        <v>276</v>
      </c>
      <c r="C391" s="44"/>
      <c r="D391" s="44"/>
      <c r="E391" s="44"/>
      <c r="F391" s="44"/>
      <c r="G391" s="42"/>
      <c r="H391" s="43"/>
      <c r="I391" s="38">
        <f t="shared" si="57"/>
        <v>0</v>
      </c>
      <c r="J391" s="44"/>
    </row>
    <row r="392" spans="1:10" ht="15" customHeight="1">
      <c r="A392" s="53" t="s">
        <v>313</v>
      </c>
      <c r="B392" s="50" t="s">
        <v>278</v>
      </c>
      <c r="C392" s="51">
        <f>C393</f>
        <v>0</v>
      </c>
      <c r="D392" s="51">
        <f aca="true" t="shared" si="62" ref="D392:J392">D393</f>
        <v>0</v>
      </c>
      <c r="E392" s="51">
        <f t="shared" si="62"/>
        <v>0</v>
      </c>
      <c r="F392" s="51">
        <f t="shared" si="62"/>
        <v>0</v>
      </c>
      <c r="G392" s="51">
        <f t="shared" si="62"/>
        <v>0</v>
      </c>
      <c r="H392" s="51">
        <f t="shared" si="62"/>
        <v>0</v>
      </c>
      <c r="I392" s="38">
        <f t="shared" si="57"/>
        <v>0</v>
      </c>
      <c r="J392" s="51">
        <f t="shared" si="62"/>
        <v>0</v>
      </c>
    </row>
    <row r="393" spans="1:10" ht="15" customHeight="1">
      <c r="A393" s="53" t="s">
        <v>281</v>
      </c>
      <c r="B393" s="52" t="s">
        <v>282</v>
      </c>
      <c r="C393" s="44"/>
      <c r="D393" s="44"/>
      <c r="E393" s="44"/>
      <c r="F393" s="44"/>
      <c r="G393" s="42"/>
      <c r="H393" s="43"/>
      <c r="I393" s="38">
        <f t="shared" si="57"/>
        <v>0</v>
      </c>
      <c r="J393" s="44"/>
    </row>
    <row r="394" ht="27" customHeight="1"/>
    <row r="395" spans="1:9" ht="40.5" customHeight="1">
      <c r="A395" s="67" t="s">
        <v>314</v>
      </c>
      <c r="C395" s="68" t="s">
        <v>315</v>
      </c>
      <c r="D395" s="68"/>
      <c r="E395" s="68"/>
      <c r="F395" s="68"/>
      <c r="G395" s="68"/>
      <c r="H395" s="68"/>
      <c r="I395" s="68"/>
    </row>
    <row r="396" spans="1:5" ht="14.25" customHeight="1">
      <c r="A396" s="69"/>
      <c r="E396" s="70"/>
    </row>
    <row r="397" ht="14.25" customHeight="1"/>
    <row r="398" ht="40.5" customHeight="1"/>
    <row r="399" ht="54" customHeight="1"/>
    <row r="400" ht="54" customHeight="1"/>
    <row r="401" ht="81" customHeight="1"/>
    <row r="402" ht="54" customHeight="1"/>
    <row r="403" ht="40.5" customHeight="1"/>
    <row r="404" ht="54" customHeight="1"/>
    <row r="405" ht="14.25" customHeight="1"/>
    <row r="406" ht="14.25" customHeight="1"/>
    <row r="408" ht="14.25" customHeight="1"/>
    <row r="409" ht="54" customHeight="1"/>
    <row r="410" ht="54" customHeight="1"/>
    <row r="411" ht="40.5" customHeight="1"/>
    <row r="412" ht="15" customHeight="1"/>
    <row r="413" ht="40.5" customHeight="1"/>
    <row r="414" ht="54" customHeight="1"/>
    <row r="415" ht="40.5" customHeight="1"/>
    <row r="416" ht="27" customHeight="1"/>
    <row r="417" ht="40.5" customHeight="1"/>
    <row r="418" ht="14.25" customHeight="1"/>
    <row r="419" ht="14.25" customHeight="1"/>
    <row r="420" ht="27" customHeight="1"/>
    <row r="421" ht="14.25" customHeight="1"/>
    <row r="422" ht="54" customHeight="1"/>
    <row r="423" ht="108" customHeight="1"/>
    <row r="424" ht="13.5" customHeight="1"/>
    <row r="425" ht="108" customHeight="1"/>
    <row r="426" ht="94.5" customHeight="1"/>
    <row r="427" ht="14.25" customHeight="1"/>
    <row r="428" ht="12.75" customHeight="1"/>
    <row r="429" ht="54.75" customHeight="1"/>
    <row r="430" ht="12.75" customHeight="1"/>
    <row r="431" ht="81" customHeight="1"/>
    <row r="432" ht="94.5" customHeight="1"/>
    <row r="433" ht="54" customHeight="1"/>
    <row r="434" ht="54" customHeight="1"/>
    <row r="435" ht="108" customHeight="1"/>
    <row r="436" ht="13.5" customHeight="1"/>
    <row r="437" ht="81" customHeight="1"/>
    <row r="438" ht="41.25" customHeight="1"/>
    <row r="439" ht="12.75" customHeight="1"/>
    <row r="440" ht="95.25" customHeight="1"/>
    <row r="441" ht="12.75" customHeight="1"/>
    <row r="442" ht="67.5" customHeight="1"/>
    <row r="443" ht="67.5" customHeight="1"/>
    <row r="444" ht="67.5" customHeight="1"/>
    <row r="445" ht="13.5" customHeight="1"/>
    <row r="446" ht="41.25" customHeight="1"/>
    <row r="447" ht="12.75" customHeight="1"/>
    <row r="448" ht="15" customHeight="1"/>
    <row r="449" ht="54" customHeight="1"/>
    <row r="450" ht="40.5" customHeight="1"/>
    <row r="451" ht="40.5" customHeight="1"/>
    <row r="452" ht="41.25" customHeight="1"/>
    <row r="453" ht="12.75" customHeight="1"/>
    <row r="454" ht="40.5" customHeight="1"/>
    <row r="455" ht="27" customHeight="1"/>
    <row r="456" ht="54" customHeight="1"/>
    <row r="457" ht="54" customHeight="1"/>
    <row r="458" ht="54" customHeight="1"/>
    <row r="459" ht="54" customHeight="1"/>
    <row r="460" ht="40.5" customHeight="1"/>
    <row r="461" ht="40.5" customHeight="1"/>
    <row r="462" ht="54" customHeight="1"/>
    <row r="463" ht="40.5" customHeight="1"/>
    <row r="464" ht="27" customHeight="1"/>
    <row r="465" ht="27" customHeight="1"/>
    <row r="466" ht="27" customHeight="1"/>
    <row r="467" ht="27" customHeight="1"/>
    <row r="482" ht="12.75" customHeight="1"/>
    <row r="483" ht="50.25" customHeight="1"/>
    <row r="486" ht="12.75" customHeight="1"/>
    <row r="487" ht="97.5" customHeight="1"/>
    <row r="501" ht="51" customHeight="1"/>
    <row r="502" ht="12.75" customHeight="1"/>
    <row r="504" ht="12.75" customHeight="1"/>
    <row r="505" ht="38.25" customHeight="1"/>
    <row r="508" ht="12.75" customHeight="1"/>
    <row r="510" ht="12.75" customHeight="1"/>
    <row r="513" ht="12.75" customHeight="1"/>
    <row r="514" ht="12.75" customHeight="1"/>
    <row r="516" ht="12.75" customHeight="1"/>
    <row r="517" ht="12.75" customHeight="1"/>
    <row r="528" ht="12.75" customHeight="1"/>
    <row r="533" ht="15.75" customHeight="1"/>
    <row r="537" ht="15" customHeight="1"/>
    <row r="538" ht="12.75" customHeight="1"/>
    <row r="543" ht="12.75" customHeight="1"/>
    <row r="544" ht="81.75" customHeight="1"/>
    <row r="545" ht="12.75" customHeight="1"/>
    <row r="548" ht="12.75" customHeight="1"/>
    <row r="549" ht="12.75" customHeight="1"/>
    <row r="551" ht="12.75" customHeight="1"/>
    <row r="552" ht="12.75" customHeight="1"/>
    <row r="565" ht="15.75" customHeight="1"/>
    <row r="568" ht="15" customHeight="1"/>
    <row r="569" ht="75" customHeight="1"/>
    <row r="570" ht="31.5" customHeight="1"/>
    <row r="571" ht="78.75" customHeight="1"/>
    <row r="572" ht="30" customHeight="1"/>
    <row r="573" ht="60" customHeight="1"/>
    <row r="574" ht="75" customHeight="1"/>
    <row r="575" ht="78.75" customHeight="1"/>
    <row r="576" ht="30" customHeight="1"/>
    <row r="577" ht="60" customHeight="1"/>
    <row r="578" ht="50.25" customHeight="1"/>
    <row r="579" ht="15" customHeight="1"/>
    <row r="580" ht="60" customHeight="1"/>
    <row r="581" ht="45" customHeight="1"/>
    <row r="582" ht="45" customHeight="1"/>
    <row r="583" ht="63" customHeight="1"/>
    <row r="584" ht="60" customHeight="1"/>
    <row r="585" ht="31.5" customHeight="1"/>
    <row r="586" ht="12.75" customHeight="1"/>
    <row r="587" ht="18.75" customHeight="1"/>
    <row r="595" ht="12.75" customHeight="1"/>
    <row r="597" ht="12.75" customHeight="1"/>
    <row r="598" ht="12.75" customHeight="1"/>
    <row r="614" ht="12.75" customHeight="1"/>
    <row r="615" ht="47.25" customHeight="1"/>
    <row r="619" ht="78.75" customHeight="1"/>
    <row r="629" ht="51" customHeight="1"/>
    <row r="630" ht="12.75" customHeight="1"/>
    <row r="632" ht="12.75" customHeight="1"/>
    <row r="633" ht="38.25" customHeight="1"/>
    <row r="642" ht="31.5" customHeight="1"/>
    <row r="643" ht="45" customHeight="1"/>
    <row r="644" ht="75" customHeight="1"/>
    <row r="645" ht="45" customHeight="1"/>
    <row r="646" ht="45" customHeight="1"/>
    <row r="647" ht="30" customHeight="1"/>
    <row r="648" ht="60" customHeight="1"/>
    <row r="649" ht="60" customHeight="1"/>
    <row r="650" ht="31.5" customHeight="1"/>
    <row r="651" ht="30" customHeight="1"/>
    <row r="652" ht="15" customHeight="1"/>
    <row r="653" ht="18.75" customHeight="1"/>
    <row r="654" ht="15.75" customHeight="1"/>
    <row r="655" ht="63" customHeight="1"/>
    <row r="656" ht="32.25" customHeight="1"/>
    <row r="658" ht="31.5" customHeight="1"/>
    <row r="659" ht="63" customHeight="1"/>
    <row r="660" ht="30" customHeight="1"/>
    <row r="661" ht="47.25" customHeight="1"/>
    <row r="662" ht="47.25" customHeight="1"/>
    <row r="664" ht="15.75" customHeight="1"/>
    <row r="665" ht="63" customHeight="1"/>
    <row r="666" ht="15.75" customHeight="1"/>
    <row r="667" ht="15.75" customHeight="1"/>
    <row r="668" ht="45" customHeight="1"/>
    <row r="669" ht="63" customHeight="1"/>
    <row r="670" ht="45" customHeight="1"/>
    <row r="671" ht="31.5" customHeight="1"/>
    <row r="672" ht="31.5" customHeight="1"/>
    <row r="674" ht="30" customHeight="1"/>
    <row r="679" ht="30" customHeight="1"/>
    <row r="680" ht="45" customHeight="1"/>
    <row r="681" ht="30" customHeight="1"/>
    <row r="682" ht="31.5" customHeight="1"/>
    <row r="683" ht="30" customHeight="1"/>
    <row r="684" ht="94.5" customHeight="1"/>
    <row r="685" ht="30" customHeight="1"/>
    <row r="686" ht="45" customHeight="1"/>
    <row r="687" ht="30" customHeight="1"/>
    <row r="693" ht="30" customHeight="1"/>
    <row r="694" ht="60" customHeight="1"/>
    <row r="695" ht="78.75" customHeight="1"/>
    <row r="696" ht="30" customHeight="1"/>
    <row r="697" ht="30" customHeight="1"/>
    <row r="698" ht="30" customHeight="1"/>
    <row r="699" ht="60" customHeight="1"/>
    <row r="700" ht="31.5" customHeight="1"/>
    <row r="701" ht="63" customHeight="1"/>
    <row r="704" ht="30" customHeight="1"/>
    <row r="705" ht="30" customHeight="1"/>
    <row r="706" ht="30" customHeight="1"/>
    <row r="707" ht="45" customHeight="1"/>
    <row r="708" ht="47.25" customHeight="1"/>
    <row r="710" ht="30" customHeight="1"/>
    <row r="711" ht="45" customHeight="1"/>
    <row r="712" ht="47.25" customHeight="1"/>
    <row r="713" ht="45" customHeight="1"/>
    <row r="714" ht="47.25" customHeight="1"/>
    <row r="715" ht="45" customHeight="1"/>
    <row r="716" ht="30" customHeight="1"/>
    <row r="717" ht="30" customHeight="1"/>
    <row r="718" ht="31.5" customHeight="1"/>
    <row r="720" ht="15.75" customHeight="1"/>
    <row r="721" ht="14.25" customHeight="1"/>
    <row r="722" ht="38.25" customHeight="1"/>
    <row r="723" ht="12.75" customHeight="1"/>
    <row r="724" ht="25.5" customHeight="1"/>
    <row r="725" ht="12.75" customHeight="1"/>
    <row r="726" ht="12.75" customHeight="1"/>
    <row r="727" ht="12.75" customHeight="1"/>
    <row r="728" ht="12.75" customHeight="1"/>
  </sheetData>
  <sheetProtection/>
  <mergeCells count="12">
    <mergeCell ref="J6:J7"/>
    <mergeCell ref="C395:I395"/>
    <mergeCell ref="A3:J3"/>
    <mergeCell ref="A4:J4"/>
    <mergeCell ref="A6:A7"/>
    <mergeCell ref="B6:B7"/>
    <mergeCell ref="C6:C7"/>
    <mergeCell ref="D6:E6"/>
    <mergeCell ref="F6:F7"/>
    <mergeCell ref="G6:G7"/>
    <mergeCell ref="H6:H7"/>
    <mergeCell ref="I6:I7"/>
  </mergeCells>
  <printOptions/>
  <pageMargins left="0.36" right="0.38" top="0.61" bottom="0.38" header="0.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CJT Oana Chira</dc:creator>
  <cp:keywords/>
  <dc:description/>
  <cp:lastModifiedBy>CJT Oana Chira</cp:lastModifiedBy>
  <dcterms:created xsi:type="dcterms:W3CDTF">2012-04-18T10:59:50Z</dcterms:created>
  <dcterms:modified xsi:type="dcterms:W3CDTF">2012-04-18T11:00:04Z</dcterms:modified>
  <cp:category/>
  <cp:version/>
  <cp:contentType/>
  <cp:contentStatus/>
</cp:coreProperties>
</file>